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POLUGODIŠNJI 2025\IZVRŠENJE PLANA I-VI-2025\"/>
    </mc:Choice>
  </mc:AlternateContent>
  <xr:revisionPtr revIDLastSave="0" documentId="13_ncr:1_{84B8096F-C183-4638-9539-6A3EA7D7C4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žetak" sheetId="8" r:id="rId1"/>
    <sheet name="Prihodi i rashodi po ekonomskoj" sheetId="1" r:id="rId2"/>
    <sheet name="Prihodi i rashodi po izvorima" sheetId="5" r:id="rId3"/>
    <sheet name="Rashodi po funkcijskoj klasifik" sheetId="6" r:id="rId4"/>
    <sheet name="Rashodi po programskoj klasifik" sheetId="4" r:id="rId5"/>
    <sheet name="Račun financiranja-ekon.klasif." sheetId="3" r:id="rId6"/>
    <sheet name="Račun financiranja-izvori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8" l="1"/>
  <c r="C13" i="8"/>
  <c r="D12" i="8"/>
  <c r="C12" i="8"/>
  <c r="B12" i="8"/>
  <c r="B13" i="8" s="1"/>
  <c r="D9" i="8"/>
  <c r="C9" i="8"/>
  <c r="B9" i="8"/>
</calcChain>
</file>

<file path=xl/sharedStrings.xml><?xml version="1.0" encoding="utf-8"?>
<sst xmlns="http://schemas.openxmlformats.org/spreadsheetml/2006/main" count="295" uniqueCount="168">
  <si>
    <t>Oznaka</t>
  </si>
  <si>
    <t>Izvorni plan 2025 (3.)</t>
  </si>
  <si>
    <t>Tekući plan 2025. (4.)</t>
  </si>
  <si>
    <t>Izvršenje I-VI 2025. (5.)</t>
  </si>
  <si>
    <t>Indeks 5/2 (6.)</t>
  </si>
  <si>
    <t>Indeks 5/4 (7.)</t>
  </si>
  <si>
    <t>A. RAČUN PRIHODA I RASHODA</t>
  </si>
  <si>
    <t>6 Prihodi poslovanja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</si>
  <si>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</si>
  <si>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</si>
  <si>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</si>
  <si>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64 Prihodi od imovine</t>
  </si>
  <si>
    <t>642 Prihodi od nefinancijske imovine</t>
  </si>
  <si>
    <t>6422 Prihodi od zakupa i iznajmljivanja imovine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</si>
  <si>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</si>
  <si>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</si>
  <si>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</si>
  <si>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usluga, prihodi od donacija te povrati po protestiranim jamstvima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</si>
  <si>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</si>
  <si>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</si>
  <si>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</si>
  <si>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</si>
  <si>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68 Kazne, upravne mjere i ostali prihodi</t>
  </si>
  <si>
    <t>683 Ostali prihodi</t>
  </si>
  <si>
    <t>6831 Ostali prihodi</t>
  </si>
  <si>
    <t>SVEUKUPNO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</si>
  <si>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</si>
  <si>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</si>
  <si>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</si>
  <si>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</si>
  <si>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</si>
  <si>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</si>
  <si>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</si>
  <si>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</si>
  <si>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</si>
  <si>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</si>
  <si>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</si>
  <si>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</si>
  <si>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</si>
  <si>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</si>
  <si>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</si>
  <si>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</si>
  <si>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</si>
  <si>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</si>
  <si>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</si>
  <si>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</si>
  <si>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</si>
  <si>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</si>
  <si>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održavanja</t>
  </si>
  <si>
    <t>3233 Usluge promidžbe i informiranja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</si>
  <si>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</si>
  <si>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</si>
  <si>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</si>
  <si>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</si>
  <si>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</si>
  <si>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</si>
  <si>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</si>
  <si>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</si>
  <si>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</si>
  <si>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</si>
  <si>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</si>
  <si>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</si>
  <si>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</si>
  <si>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</si>
  <si>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</si>
  <si>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</si>
  <si>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</si>
  <si>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</si>
  <si>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4227 Uređaji, strojevi i oprema za ostale namjene</t>
  </si>
  <si>
    <t>424 Knjige, umjetnička djela i ostale izložbene vrijednosti</t>
  </si>
  <si>
    <t>4241 Knjige</t>
  </si>
  <si>
    <t>SVEUKUPNO RASHODI</t>
  </si>
  <si>
    <t>DOM UČENIKA SUŠAK</t>
  </si>
  <si>
    <t>IZVJEŠTAJ O IZVRŠENJU FINANCIJSKOG PLANA ZA RAZDOBLJE 01.01.2025. - 30.06.2025.</t>
  </si>
  <si>
    <t>Tablica 1.  Prihodi i rashodi po ekonomskoj klasifikaciji</t>
  </si>
  <si>
    <t>KLASA: 400-04/25-01/4</t>
  </si>
  <si>
    <t>URBROJ: 2170-46-03/1-25-1</t>
  </si>
  <si>
    <t>Izvršenje I - VI 2024. (2.)</t>
  </si>
  <si>
    <t>Ravnatelj</t>
  </si>
  <si>
    <t>Ante Papić, dipl.psih.-prof.</t>
  </si>
  <si>
    <t>Tablica 2.  Prihodi i rashodi po izvorima financiranja</t>
  </si>
  <si>
    <t>Izvor: 1 OPĆI PRIHODI I PRIMICI</t>
  </si>
  <si>
    <t>Izvor: 11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</si>
  <si>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</si>
  <si>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</si>
  <si>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</si>
  <si>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</si>
  <si>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</si>
  <si>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5 POMOĆI</t>
  </si>
  <si>
    <t>Izvor: 52 Pomoći - proračunski korisnici</t>
  </si>
  <si>
    <t>Tablica 3.  Rashodi po funkcijskoj klasifikaciji</t>
  </si>
  <si>
    <t>Funk. klas: 09 OBRAZOVANJE</t>
  </si>
  <si>
    <t>Funk. klas: 092 Srednjoškolsko obrazovanje</t>
  </si>
  <si>
    <t>Funk. klas: 096 Dodatne usluge u obrazovanju</t>
  </si>
  <si>
    <t>Funk. klas: 098 Usluge obrazovanja koje nisu drugdje svrstane</t>
  </si>
  <si>
    <t>Tablica 4.  Rashodi po programskoj klasifikaciji</t>
  </si>
  <si>
    <t>Izvorni plan (1.)</t>
  </si>
  <si>
    <t>Tekući plan (2.)</t>
  </si>
  <si>
    <t>Ostvarenje (3.)</t>
  </si>
  <si>
    <t>Indeks (3./2.)</t>
  </si>
  <si>
    <t>SVEUKUPNO</t>
  </si>
  <si>
    <t>19597 DOM UČENIKA SUŠAK</t>
  </si>
  <si>
    <t>Izvor: 111 Porezni i ostali prihodi</t>
  </si>
  <si>
    <t>Izvor: 321 Vlastiti prihodi - proračunski korisnici</t>
  </si>
  <si>
    <t>Izvor: 431 Prihodi za posebne namjene - proračunski korisnici</t>
  </si>
  <si>
    <t>Izvor: 442 Prihodi za decentralizirane funkcije - SŠ</t>
  </si>
  <si>
    <t>Izvor: 521 Pomoći - proračunski korisnici</t>
  </si>
  <si>
    <t>Program: 5306 Obilježavanje postignuća učenika i nastavnika</t>
  </si>
  <si>
    <t>A 530605 Natjecanja i smotre</t>
  </si>
  <si>
    <t>Program: 5502 Unapređenje kvalitete odgojno obrazovnog sustava</t>
  </si>
  <si>
    <t>A 550203 Programi školskog kurikuluma</t>
  </si>
  <si>
    <t>Program: 5503 Programi rada učeničkih domova</t>
  </si>
  <si>
    <t>A 550301 Osiguravanje uvjeta rada</t>
  </si>
  <si>
    <t>Program: 5504 Kapitalna ulaganja u odgojno obrazovnu infrastrukturu</t>
  </si>
  <si>
    <t>K 550403 Opremanje učeničkih domova</t>
  </si>
  <si>
    <t>OPĆI DIO - Račun financiranja prema ekonomskoj klasifikaciji</t>
  </si>
  <si>
    <t>Izvršenje I - VI 2024. (1)</t>
  </si>
  <si>
    <t>Izvorni plan 2025 (2)</t>
  </si>
  <si>
    <t>Izvršenje I-VI 2025. (3)</t>
  </si>
  <si>
    <t>Indeks (4)</t>
  </si>
  <si>
    <t>Indeks  (5)</t>
  </si>
  <si>
    <t>PRIMICI UKUPNO</t>
  </si>
  <si>
    <t>8-Primici od financijske imovine i zaduživanja</t>
  </si>
  <si>
    <t>84-Primici od zaduživanja</t>
  </si>
  <si>
    <t>IZDACI UKUPNO</t>
  </si>
  <si>
    <t>5-Izdaci za financijsku imovinu i otplate zajmova</t>
  </si>
  <si>
    <t>54-Izdaci za otplatu glavnice primljenih kredita i zajmova</t>
  </si>
  <si>
    <t>Ravnatelj:</t>
  </si>
  <si>
    <t>OPĆI DIO - Račun financiranja prema izvorima financiranja</t>
  </si>
  <si>
    <t>Izvršenje I - VI 2024. (1.)</t>
  </si>
  <si>
    <t>Izvorni plan 2025 (2.)</t>
  </si>
  <si>
    <t>Izvršenje I-VI 2025. (3.)</t>
  </si>
  <si>
    <t>Indeks 5/2 (4.)</t>
  </si>
  <si>
    <t>Indeks 5/4 (5.)</t>
  </si>
  <si>
    <t>8-namjenski primici od zaduživanja</t>
  </si>
  <si>
    <t>81-namjenski primici od zaduživanja</t>
  </si>
  <si>
    <t>1-Opći prihodi i primici</t>
  </si>
  <si>
    <t>11-Opći prihodi i primici</t>
  </si>
  <si>
    <t>3-Vlastiti prihodi</t>
  </si>
  <si>
    <t>31-Vlastiti prihodi</t>
  </si>
  <si>
    <t xml:space="preserve">             SAŽETAK RAČUNA PRIHODA I RASHODA I RAČUNA FINANCIRANJA</t>
  </si>
  <si>
    <t>Izvršenje I-VI/2024.g.</t>
  </si>
  <si>
    <t>Financijski plan za 2025.g.</t>
  </si>
  <si>
    <r>
      <rPr>
        <b/>
        <sz val="10"/>
        <color rgb="FF000000"/>
        <rFont val="Arial"/>
        <family val="2"/>
        <charset val="238"/>
      </rPr>
      <t>6</t>
    </r>
    <r>
      <rPr>
        <sz val="10"/>
        <color rgb="FF000000"/>
        <rFont val="Arial"/>
        <family val="2"/>
        <charset val="238"/>
      </rPr>
      <t xml:space="preserve"> Prihodi poslovanja</t>
    </r>
  </si>
  <si>
    <r>
      <rPr>
        <b/>
        <sz val="10"/>
        <color rgb="FF000000"/>
        <rFont val="Arial"/>
        <family val="2"/>
        <charset val="238"/>
      </rPr>
      <t>7</t>
    </r>
    <r>
      <rPr>
        <sz val="10"/>
        <color rgb="FF000000"/>
        <rFont val="Arial"/>
        <family val="2"/>
        <charset val="238"/>
      </rPr>
      <t xml:space="preserve"> Prihodi od prodaje nefinancijske imovine</t>
    </r>
  </si>
  <si>
    <t>UKUPNO PRIHODI</t>
  </si>
  <si>
    <r>
      <rPr>
        <b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 xml:space="preserve"> Rashodi poslovanja</t>
    </r>
  </si>
  <si>
    <t>4 Rashodi za nefinancijsku imovinu</t>
  </si>
  <si>
    <t>UKUPNO RASHODI</t>
  </si>
  <si>
    <t>RAZLIKA - VIŠAK/MANJAK (A)</t>
  </si>
  <si>
    <t>B. RAČUN FINANCIRANJA</t>
  </si>
  <si>
    <t>B. RAČUN PRIHODA I PRIMITAKA</t>
  </si>
  <si>
    <r>
      <rPr>
        <b/>
        <sz val="10"/>
        <color rgb="FF000000"/>
        <rFont val="Arial"/>
        <family val="2"/>
        <charset val="238"/>
      </rPr>
      <t>8</t>
    </r>
    <r>
      <rPr>
        <sz val="10"/>
        <color rgb="FF000000"/>
        <rFont val="Arial"/>
        <family val="2"/>
        <charset val="238"/>
      </rPr>
      <t xml:space="preserve"> Primici od financijske imovine</t>
    </r>
  </si>
  <si>
    <r>
      <rPr>
        <b/>
        <sz val="10"/>
        <color theme="1"/>
        <rFont val="Arial"/>
        <family val="2"/>
        <charset val="238"/>
      </rPr>
      <t>5</t>
    </r>
    <r>
      <rPr>
        <sz val="10"/>
        <color theme="1"/>
        <rFont val="Arial"/>
        <family val="2"/>
        <charset val="238"/>
      </rPr>
      <t xml:space="preserve"> Izdaci za financ.im. i otplate zajmova</t>
    </r>
  </si>
  <si>
    <t>NETO  ZADUŽIVANJE/FINANCIRANJE (B)</t>
  </si>
  <si>
    <t xml:space="preserve">C. PRENESENA SREDSTVA IZ PRETHODNE GODINE </t>
  </si>
  <si>
    <t>PRENESENA SREDSTVA   ( C)</t>
  </si>
  <si>
    <t>Prenesena raspoloživa sredstva iz prethodne godine</t>
  </si>
  <si>
    <t>Preneseni manjak iz prethodne godine</t>
  </si>
  <si>
    <t>D. PRIJENOS SREDSTAVA U SLIJEDEĆE RAZDOBLJE</t>
  </si>
  <si>
    <t>Rezultat I-VI/2024.</t>
  </si>
  <si>
    <t>Rezultat I-VI/2025.</t>
  </si>
  <si>
    <t>VIŠAK/MANJAK (A) +/- NETO (B)+ PRENESENA SREDSTVA ( C )</t>
  </si>
  <si>
    <t xml:space="preserve">  VIŠAK  </t>
  </si>
  <si>
    <t xml:space="preserve">  MANJAK</t>
  </si>
  <si>
    <t>IZVJEŠTAJ O IZVRŠENJU FINANCIJSKOG PLANA DOMA UČENIKA SUŠAK ZA RAZDOBLJE 01.01.2025.-30.06.2025.g.</t>
  </si>
  <si>
    <t>Izvršenje  I-VI/2025</t>
  </si>
  <si>
    <t>Izvršenje I-VI/2025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</si>
</sst>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5" formatCode="#,##0.00;[Red]#,##0.00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7"/>
      <color theme="1"/>
      <name val="Verdana"/>
      <family val="2"/>
      <charset val="238"/>
    </font>
    <font>
      <sz val="7"/>
      <color rgb="FF000000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i/>
      <sz val="7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sz val="11"/>
      <color theme="1"/>
      <name val="Arial"/>
      <family val="2"/>
      <charset val="238"/>
    </font>
    <font>
      <b/>
      <sz val="8"/>
      <color rgb="FF000000"/>
      <name val="Verdana"/>
      <family val="2"/>
      <charset val="238"/>
    </font>
    <font>
      <b/>
      <sz val="10"/>
      <color rgb="FF0000FF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9"/>
      <color theme="1"/>
      <name val="Verdana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E68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0" borderId="0"/>
  </cellStyleXfs>
  <cellXfs count="185">
    <xf numFmtId="0" fontId="0" fillId="0" borderId="0" xfId="0"/>
    <xf numFmtId="0" fontId="18" fillId="0" borderId="0" xfId="0" applyFont="1"/>
    <xf numFmtId="0" fontId="20" fillId="33" borderId="10" xfId="0" applyFont="1" applyFill="1" applyBorder="1" applyAlignment="1">
      <alignment wrapText="1"/>
    </xf>
    <xf numFmtId="4" fontId="20" fillId="34" borderId="10" xfId="0" applyNumberFormat="1" applyFont="1" applyFill="1" applyBorder="1" applyAlignment="1">
      <alignment horizontal="right" vertical="center" wrapText="1"/>
    </xf>
    <xf numFmtId="0" fontId="20" fillId="34" borderId="10" xfId="0" applyFont="1" applyFill="1" applyBorder="1" applyAlignment="1">
      <alignment horizontal="right" vertical="center" wrapText="1"/>
    </xf>
    <xf numFmtId="4" fontId="21" fillId="34" borderId="10" xfId="0" applyNumberFormat="1" applyFont="1" applyFill="1" applyBorder="1" applyAlignment="1">
      <alignment horizontal="right" vertical="center" wrapText="1"/>
    </xf>
    <xf numFmtId="0" fontId="21" fillId="34" borderId="10" xfId="0" applyFont="1" applyFill="1" applyBorder="1" applyAlignment="1">
      <alignment horizontal="right" vertical="center" wrapText="1"/>
    </xf>
    <xf numFmtId="0" fontId="21" fillId="34" borderId="10" xfId="0" applyFont="1" applyFill="1" applyBorder="1" applyAlignment="1">
      <alignment vertical="center" wrapText="1"/>
    </xf>
    <xf numFmtId="4" fontId="20" fillId="33" borderId="10" xfId="0" applyNumberFormat="1" applyFont="1" applyFill="1" applyBorder="1" applyAlignment="1">
      <alignment horizontal="right" vertical="center" wrapText="1"/>
    </xf>
    <xf numFmtId="0" fontId="20" fillId="33" borderId="10" xfId="0" applyFont="1" applyFill="1" applyBorder="1" applyAlignment="1">
      <alignment horizontal="right" vertical="center" wrapText="1"/>
    </xf>
    <xf numFmtId="0" fontId="22" fillId="0" borderId="0" xfId="0" applyFont="1"/>
    <xf numFmtId="2" fontId="21" fillId="34" borderId="10" xfId="0" applyNumberFormat="1" applyFont="1" applyFill="1" applyBorder="1" applyAlignment="1">
      <alignment horizontal="right" vertical="center" wrapText="1"/>
    </xf>
    <xf numFmtId="2" fontId="21" fillId="34" borderId="10" xfId="0" applyNumberFormat="1" applyFont="1" applyFill="1" applyBorder="1" applyAlignment="1">
      <alignment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left" wrapText="1"/>
    </xf>
    <xf numFmtId="0" fontId="19" fillId="33" borderId="15" xfId="0" applyFont="1" applyFill="1" applyBorder="1" applyAlignment="1">
      <alignment wrapText="1"/>
    </xf>
    <xf numFmtId="0" fontId="20" fillId="34" borderId="14" xfId="0" applyFont="1" applyFill="1" applyBorder="1" applyAlignment="1">
      <alignment horizontal="left" vertical="center" wrapText="1"/>
    </xf>
    <xf numFmtId="0" fontId="20" fillId="34" borderId="15" xfId="0" applyFont="1" applyFill="1" applyBorder="1" applyAlignment="1">
      <alignment horizontal="right" vertical="center" wrapText="1"/>
    </xf>
    <xf numFmtId="0" fontId="21" fillId="34" borderId="14" xfId="0" applyFont="1" applyFill="1" applyBorder="1" applyAlignment="1">
      <alignment horizontal="left" vertical="center" wrapText="1"/>
    </xf>
    <xf numFmtId="0" fontId="21" fillId="34" borderId="15" xfId="0" applyFont="1" applyFill="1" applyBorder="1" applyAlignment="1">
      <alignment horizontal="right" vertical="center" wrapText="1"/>
    </xf>
    <xf numFmtId="0" fontId="21" fillId="34" borderId="15" xfId="0" applyFont="1" applyFill="1" applyBorder="1" applyAlignment="1">
      <alignment vertical="center" wrapText="1"/>
    </xf>
    <xf numFmtId="2" fontId="21" fillId="34" borderId="15" xfId="0" applyNumberFormat="1" applyFont="1" applyFill="1" applyBorder="1" applyAlignment="1">
      <alignment horizontal="right" vertical="center" wrapText="1"/>
    </xf>
    <xf numFmtId="0" fontId="20" fillId="33" borderId="14" xfId="0" applyFont="1" applyFill="1" applyBorder="1" applyAlignment="1">
      <alignment horizontal="left" vertical="center" wrapText="1"/>
    </xf>
    <xf numFmtId="0" fontId="20" fillId="33" borderId="15" xfId="0" applyFont="1" applyFill="1" applyBorder="1" applyAlignment="1">
      <alignment horizontal="right" vertical="center" wrapText="1"/>
    </xf>
    <xf numFmtId="0" fontId="19" fillId="34" borderId="15" xfId="0" applyFont="1" applyFill="1" applyBorder="1" applyAlignment="1">
      <alignment vertical="center" wrapText="1"/>
    </xf>
    <xf numFmtId="0" fontId="20" fillId="33" borderId="16" xfId="0" applyFont="1" applyFill="1" applyBorder="1" applyAlignment="1">
      <alignment horizontal="left" vertical="center" wrapText="1"/>
    </xf>
    <xf numFmtId="4" fontId="20" fillId="33" borderId="17" xfId="0" applyNumberFormat="1" applyFont="1" applyFill="1" applyBorder="1" applyAlignment="1">
      <alignment horizontal="right" vertical="center" wrapText="1"/>
    </xf>
    <xf numFmtId="2" fontId="20" fillId="33" borderId="17" xfId="0" applyNumberFormat="1" applyFont="1" applyFill="1" applyBorder="1" applyAlignment="1">
      <alignment horizontal="right" vertical="center" wrapText="1"/>
    </xf>
    <xf numFmtId="0" fontId="20" fillId="33" borderId="18" xfId="0" applyFont="1" applyFill="1" applyBorder="1" applyAlignment="1">
      <alignment horizontal="right"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3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4" fillId="34" borderId="14" xfId="0" applyFont="1" applyFill="1" applyBorder="1" applyAlignment="1">
      <alignment horizontal="left" wrapText="1" indent="3"/>
    </xf>
    <xf numFmtId="0" fontId="24" fillId="34" borderId="10" xfId="0" applyFont="1" applyFill="1" applyBorder="1" applyAlignment="1">
      <alignment wrapText="1"/>
    </xf>
    <xf numFmtId="4" fontId="24" fillId="34" borderId="10" xfId="0" applyNumberFormat="1" applyFont="1" applyFill="1" applyBorder="1" applyAlignment="1">
      <alignment horizontal="right" wrapText="1"/>
    </xf>
    <xf numFmtId="0" fontId="25" fillId="34" borderId="15" xfId="0" applyFont="1" applyFill="1" applyBorder="1" applyAlignment="1">
      <alignment wrapText="1"/>
    </xf>
    <xf numFmtId="0" fontId="21" fillId="34" borderId="14" xfId="0" applyFont="1" applyFill="1" applyBorder="1" applyAlignment="1">
      <alignment horizontal="left" wrapText="1" indent="3"/>
    </xf>
    <xf numFmtId="0" fontId="21" fillId="34" borderId="10" xfId="0" applyFont="1" applyFill="1" applyBorder="1" applyAlignment="1">
      <alignment wrapText="1"/>
    </xf>
    <xf numFmtId="4" fontId="21" fillId="34" borderId="10" xfId="0" applyNumberFormat="1" applyFont="1" applyFill="1" applyBorder="1" applyAlignment="1">
      <alignment horizontal="right" wrapText="1"/>
    </xf>
    <xf numFmtId="0" fontId="19" fillId="34" borderId="15" xfId="0" applyFont="1" applyFill="1" applyBorder="1" applyAlignment="1">
      <alignment wrapText="1"/>
    </xf>
    <xf numFmtId="0" fontId="24" fillId="34" borderId="10" xfId="0" applyFont="1" applyFill="1" applyBorder="1" applyAlignment="1">
      <alignment horizontal="right" wrapText="1"/>
    </xf>
    <xf numFmtId="0" fontId="24" fillId="34" borderId="15" xfId="0" applyFont="1" applyFill="1" applyBorder="1" applyAlignment="1">
      <alignment horizontal="right" wrapText="1"/>
    </xf>
    <xf numFmtId="0" fontId="21" fillId="34" borderId="10" xfId="0" applyFont="1" applyFill="1" applyBorder="1" applyAlignment="1">
      <alignment horizontal="right" wrapText="1"/>
    </xf>
    <xf numFmtId="0" fontId="21" fillId="34" borderId="15" xfId="0" applyFont="1" applyFill="1" applyBorder="1" applyAlignment="1">
      <alignment horizontal="right" wrapText="1"/>
    </xf>
    <xf numFmtId="4" fontId="20" fillId="33" borderId="10" xfId="0" applyNumberFormat="1" applyFont="1" applyFill="1" applyBorder="1" applyAlignment="1">
      <alignment horizontal="right" wrapText="1"/>
    </xf>
    <xf numFmtId="0" fontId="20" fillId="33" borderId="10" xfId="0" applyFont="1" applyFill="1" applyBorder="1" applyAlignment="1">
      <alignment horizontal="right" wrapText="1"/>
    </xf>
    <xf numFmtId="0" fontId="20" fillId="33" borderId="15" xfId="0" applyFont="1" applyFill="1" applyBorder="1" applyAlignment="1">
      <alignment horizontal="right" wrapText="1"/>
    </xf>
    <xf numFmtId="2" fontId="24" fillId="34" borderId="10" xfId="0" applyNumberFormat="1" applyFont="1" applyFill="1" applyBorder="1" applyAlignment="1">
      <alignment horizontal="right" wrapText="1"/>
    </xf>
    <xf numFmtId="2" fontId="21" fillId="34" borderId="10" xfId="0" applyNumberFormat="1" applyFont="1" applyFill="1" applyBorder="1" applyAlignment="1">
      <alignment horizontal="right" wrapText="1"/>
    </xf>
    <xf numFmtId="0" fontId="20" fillId="33" borderId="16" xfId="0" applyFont="1" applyFill="1" applyBorder="1" applyAlignment="1">
      <alignment horizontal="left" wrapText="1"/>
    </xf>
    <xf numFmtId="4" fontId="20" fillId="33" borderId="17" xfId="0" applyNumberFormat="1" applyFont="1" applyFill="1" applyBorder="1" applyAlignment="1">
      <alignment horizontal="right" wrapText="1"/>
    </xf>
    <xf numFmtId="0" fontId="20" fillId="33" borderId="17" xfId="0" applyFont="1" applyFill="1" applyBorder="1" applyAlignment="1">
      <alignment horizontal="right" wrapText="1"/>
    </xf>
    <xf numFmtId="0" fontId="20" fillId="33" borderId="18" xfId="0" applyFont="1" applyFill="1" applyBorder="1" applyAlignment="1">
      <alignment horizontal="right" wrapText="1"/>
    </xf>
    <xf numFmtId="0" fontId="26" fillId="0" borderId="0" xfId="0" applyFont="1"/>
    <xf numFmtId="0" fontId="21" fillId="34" borderId="14" xfId="0" applyFont="1" applyFill="1" applyBorder="1" applyAlignment="1">
      <alignment horizontal="left" wrapText="1" indent="2"/>
    </xf>
    <xf numFmtId="0" fontId="21" fillId="34" borderId="16" xfId="0" applyFont="1" applyFill="1" applyBorder="1" applyAlignment="1">
      <alignment horizontal="left" wrapText="1" indent="2"/>
    </xf>
    <xf numFmtId="0" fontId="21" fillId="34" borderId="17" xfId="0" applyFont="1" applyFill="1" applyBorder="1" applyAlignment="1">
      <alignment wrapText="1"/>
    </xf>
    <xf numFmtId="2" fontId="21" fillId="34" borderId="17" xfId="0" applyNumberFormat="1" applyFont="1" applyFill="1" applyBorder="1" applyAlignment="1">
      <alignment horizontal="right" wrapText="1"/>
    </xf>
    <xf numFmtId="0" fontId="21" fillId="34" borderId="17" xfId="0" applyFont="1" applyFill="1" applyBorder="1" applyAlignment="1">
      <alignment horizontal="right" wrapText="1"/>
    </xf>
    <xf numFmtId="0" fontId="21" fillId="34" borderId="18" xfId="0" applyFont="1" applyFill="1" applyBorder="1" applyAlignment="1">
      <alignment horizontal="right" wrapText="1"/>
    </xf>
    <xf numFmtId="0" fontId="27" fillId="0" borderId="0" xfId="0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left" wrapText="1"/>
    </xf>
    <xf numFmtId="4" fontId="20" fillId="34" borderId="10" xfId="0" applyNumberFormat="1" applyFont="1" applyFill="1" applyBorder="1" applyAlignment="1">
      <alignment horizontal="right" wrapText="1"/>
    </xf>
    <xf numFmtId="0" fontId="20" fillId="34" borderId="15" xfId="0" applyFont="1" applyFill="1" applyBorder="1" applyAlignment="1">
      <alignment horizontal="right" wrapText="1"/>
    </xf>
    <xf numFmtId="0" fontId="21" fillId="34" borderId="14" xfId="0" applyFont="1" applyFill="1" applyBorder="1" applyAlignment="1">
      <alignment horizontal="left" wrapText="1"/>
    </xf>
    <xf numFmtId="0" fontId="20" fillId="34" borderId="14" xfId="0" applyFont="1" applyFill="1" applyBorder="1" applyAlignment="1">
      <alignment horizontal="left" wrapText="1" indent="3"/>
    </xf>
    <xf numFmtId="0" fontId="20" fillId="34" borderId="10" xfId="0" applyFont="1" applyFill="1" applyBorder="1" applyAlignment="1">
      <alignment horizontal="right" wrapText="1"/>
    </xf>
    <xf numFmtId="0" fontId="20" fillId="34" borderId="14" xfId="0" applyFont="1" applyFill="1" applyBorder="1" applyAlignment="1">
      <alignment horizontal="left" wrapText="1" indent="1"/>
    </xf>
    <xf numFmtId="2" fontId="20" fillId="34" borderId="10" xfId="0" applyNumberFormat="1" applyFont="1" applyFill="1" applyBorder="1" applyAlignment="1">
      <alignment horizontal="right" wrapText="1"/>
    </xf>
    <xf numFmtId="0" fontId="20" fillId="35" borderId="14" xfId="0" applyFont="1" applyFill="1" applyBorder="1" applyAlignment="1">
      <alignment horizontal="left" wrapText="1" indent="1"/>
    </xf>
    <xf numFmtId="2" fontId="20" fillId="35" borderId="10" xfId="0" applyNumberFormat="1" applyFont="1" applyFill="1" applyBorder="1" applyAlignment="1">
      <alignment horizontal="right" wrapText="1"/>
    </xf>
    <xf numFmtId="0" fontId="20" fillId="35" borderId="10" xfId="0" applyFont="1" applyFill="1" applyBorder="1" applyAlignment="1">
      <alignment horizontal="right" wrapText="1"/>
    </xf>
    <xf numFmtId="0" fontId="20" fillId="35" borderId="15" xfId="0" applyFont="1" applyFill="1" applyBorder="1" applyAlignment="1">
      <alignment horizontal="right" wrapText="1"/>
    </xf>
    <xf numFmtId="0" fontId="20" fillId="34" borderId="14" xfId="0" applyFont="1" applyFill="1" applyBorder="1" applyAlignment="1">
      <alignment horizontal="left" wrapText="1" indent="4"/>
    </xf>
    <xf numFmtId="0" fontId="21" fillId="34" borderId="14" xfId="0" applyFont="1" applyFill="1" applyBorder="1" applyAlignment="1">
      <alignment horizontal="left" wrapText="1" indent="5"/>
    </xf>
    <xf numFmtId="0" fontId="21" fillId="34" borderId="15" xfId="0" applyFont="1" applyFill="1" applyBorder="1" applyAlignment="1">
      <alignment wrapText="1"/>
    </xf>
    <xf numFmtId="4" fontId="20" fillId="35" borderId="10" xfId="0" applyNumberFormat="1" applyFont="1" applyFill="1" applyBorder="1" applyAlignment="1">
      <alignment horizontal="right" wrapText="1"/>
    </xf>
    <xf numFmtId="2" fontId="20" fillId="34" borderId="15" xfId="0" applyNumberFormat="1" applyFont="1" applyFill="1" applyBorder="1" applyAlignment="1">
      <alignment horizontal="right" wrapText="1"/>
    </xf>
    <xf numFmtId="0" fontId="20" fillId="34" borderId="10" xfId="0" applyFont="1" applyFill="1" applyBorder="1" applyAlignment="1">
      <alignment wrapText="1"/>
    </xf>
    <xf numFmtId="0" fontId="20" fillId="34" borderId="15" xfId="0" applyFont="1" applyFill="1" applyBorder="1" applyAlignment="1">
      <alignment wrapText="1"/>
    </xf>
    <xf numFmtId="0" fontId="29" fillId="34" borderId="14" xfId="0" applyFont="1" applyFill="1" applyBorder="1" applyAlignment="1">
      <alignment horizontal="left" wrapText="1" indent="1"/>
    </xf>
    <xf numFmtId="4" fontId="29" fillId="34" borderId="10" xfId="0" applyNumberFormat="1" applyFont="1" applyFill="1" applyBorder="1" applyAlignment="1">
      <alignment horizontal="right" wrapText="1"/>
    </xf>
    <xf numFmtId="0" fontId="29" fillId="34" borderId="15" xfId="0" applyFont="1" applyFill="1" applyBorder="1" applyAlignment="1">
      <alignment horizontal="right" wrapText="1"/>
    </xf>
    <xf numFmtId="0" fontId="21" fillId="34" borderId="16" xfId="0" applyFont="1" applyFill="1" applyBorder="1" applyAlignment="1">
      <alignment horizontal="left" wrapText="1" indent="5"/>
    </xf>
    <xf numFmtId="4" fontId="21" fillId="34" borderId="17" xfId="0" applyNumberFormat="1" applyFont="1" applyFill="1" applyBorder="1" applyAlignment="1">
      <alignment horizontal="right" wrapText="1"/>
    </xf>
    <xf numFmtId="0" fontId="21" fillId="34" borderId="18" xfId="0" applyFont="1" applyFill="1" applyBorder="1" applyAlignment="1">
      <alignment wrapText="1"/>
    </xf>
    <xf numFmtId="0" fontId="20" fillId="36" borderId="14" xfId="0" applyFont="1" applyFill="1" applyBorder="1" applyAlignment="1">
      <alignment horizontal="left" wrapText="1"/>
    </xf>
    <xf numFmtId="0" fontId="20" fillId="36" borderId="10" xfId="0" applyFont="1" applyFill="1" applyBorder="1" applyAlignment="1">
      <alignment wrapText="1"/>
    </xf>
    <xf numFmtId="0" fontId="20" fillId="36" borderId="15" xfId="0" applyFont="1" applyFill="1" applyBorder="1" applyAlignment="1">
      <alignment wrapText="1"/>
    </xf>
    <xf numFmtId="0" fontId="21" fillId="34" borderId="14" xfId="0" applyFont="1" applyFill="1" applyBorder="1" applyAlignment="1">
      <alignment wrapText="1"/>
    </xf>
    <xf numFmtId="0" fontId="20" fillId="34" borderId="14" xfId="0" applyFont="1" applyFill="1" applyBorder="1" applyAlignment="1">
      <alignment wrapText="1"/>
    </xf>
    <xf numFmtId="0" fontId="21" fillId="34" borderId="19" xfId="0" applyFont="1" applyFill="1" applyBorder="1" applyAlignment="1">
      <alignment wrapText="1"/>
    </xf>
    <xf numFmtId="0" fontId="21" fillId="34" borderId="20" xfId="0" applyFont="1" applyFill="1" applyBorder="1" applyAlignment="1">
      <alignment wrapText="1"/>
    </xf>
    <xf numFmtId="2" fontId="21" fillId="34" borderId="20" xfId="0" applyNumberFormat="1" applyFont="1" applyFill="1" applyBorder="1" applyAlignment="1">
      <alignment horizontal="right" wrapText="1"/>
    </xf>
    <xf numFmtId="0" fontId="21" fillId="34" borderId="20" xfId="0" applyFont="1" applyFill="1" applyBorder="1" applyAlignment="1">
      <alignment horizontal="right" wrapText="1"/>
    </xf>
    <xf numFmtId="0" fontId="21" fillId="34" borderId="21" xfId="0" applyFont="1" applyFill="1" applyBorder="1" applyAlignment="1">
      <alignment horizontal="right" wrapText="1"/>
    </xf>
    <xf numFmtId="0" fontId="22" fillId="0" borderId="22" xfId="0" applyFont="1" applyBorder="1" applyAlignment="1">
      <alignment wrapText="1"/>
    </xf>
    <xf numFmtId="0" fontId="18" fillId="0" borderId="23" xfId="0" applyFont="1" applyBorder="1"/>
    <xf numFmtId="0" fontId="18" fillId="0" borderId="24" xfId="0" applyFont="1" applyBorder="1"/>
    <xf numFmtId="0" fontId="27" fillId="0" borderId="0" xfId="0" applyFont="1" applyAlignment="1">
      <alignment horizontal="center"/>
    </xf>
    <xf numFmtId="2" fontId="21" fillId="34" borderId="15" xfId="0" applyNumberFormat="1" applyFont="1" applyFill="1" applyBorder="1" applyAlignment="1">
      <alignment horizontal="right" wrapText="1"/>
    </xf>
    <xf numFmtId="0" fontId="21" fillId="34" borderId="19" xfId="0" applyFont="1" applyFill="1" applyBorder="1" applyAlignment="1">
      <alignment horizontal="left" wrapText="1" indent="2"/>
    </xf>
    <xf numFmtId="0" fontId="22" fillId="0" borderId="25" xfId="0" applyFont="1" applyBorder="1"/>
    <xf numFmtId="0" fontId="18" fillId="0" borderId="26" xfId="0" applyFont="1" applyBorder="1"/>
    <xf numFmtId="0" fontId="18" fillId="0" borderId="27" xfId="0" applyFont="1" applyBorder="1"/>
    <xf numFmtId="0" fontId="22" fillId="0" borderId="22" xfId="0" applyFont="1" applyBorder="1"/>
    <xf numFmtId="0" fontId="30" fillId="0" borderId="0" xfId="0" applyFont="1" applyAlignment="1">
      <alignment horizontal="center"/>
    </xf>
    <xf numFmtId="0" fontId="32" fillId="37" borderId="0" xfId="44" applyFont="1" applyFill="1" applyAlignment="1">
      <alignment horizontal="center" vertical="center"/>
    </xf>
    <xf numFmtId="0" fontId="33" fillId="0" borderId="0" xfId="44" applyFont="1" applyAlignment="1">
      <alignment horizontal="center" vertical="center" wrapText="1"/>
    </xf>
    <xf numFmtId="0" fontId="33" fillId="0" borderId="28" xfId="44" applyFont="1" applyBorder="1" applyAlignment="1">
      <alignment horizontal="center"/>
    </xf>
    <xf numFmtId="0" fontId="33" fillId="0" borderId="29" xfId="44" applyFont="1" applyBorder="1" applyAlignment="1">
      <alignment horizontal="center"/>
    </xf>
    <xf numFmtId="0" fontId="20" fillId="0" borderId="30" xfId="0" applyFont="1" applyBorder="1" applyAlignment="1">
      <alignment horizontal="center" vertical="center" wrapText="1" indent="1"/>
    </xf>
    <xf numFmtId="0" fontId="34" fillId="0" borderId="31" xfId="0" applyFont="1" applyBorder="1" applyAlignment="1">
      <alignment horizontal="center" vertical="center" wrapText="1" indent="1"/>
    </xf>
    <xf numFmtId="0" fontId="34" fillId="0" borderId="32" xfId="0" applyFont="1" applyBorder="1" applyAlignment="1">
      <alignment horizontal="center" vertical="center" wrapText="1" indent="1"/>
    </xf>
    <xf numFmtId="0" fontId="20" fillId="38" borderId="33" xfId="0" applyFont="1" applyFill="1" applyBorder="1" applyAlignment="1">
      <alignment horizontal="left" vertical="center" wrapText="1" indent="1"/>
    </xf>
    <xf numFmtId="0" fontId="21" fillId="38" borderId="34" xfId="0" applyFont="1" applyFill="1" applyBorder="1" applyAlignment="1">
      <alignment horizontal="left" wrapText="1" indent="1"/>
    </xf>
    <xf numFmtId="0" fontId="21" fillId="38" borderId="35" xfId="0" applyFont="1" applyFill="1" applyBorder="1" applyAlignment="1">
      <alignment horizontal="left" wrapText="1" indent="1"/>
    </xf>
    <xf numFmtId="0" fontId="21" fillId="34" borderId="14" xfId="0" applyFont="1" applyFill="1" applyBorder="1" applyAlignment="1">
      <alignment horizontal="left" wrapText="1" indent="1"/>
    </xf>
    <xf numFmtId="165" fontId="35" fillId="34" borderId="10" xfId="43" applyNumberFormat="1" applyFont="1" applyFill="1" applyBorder="1" applyAlignment="1">
      <alignment wrapText="1"/>
    </xf>
    <xf numFmtId="165" fontId="35" fillId="34" borderId="15" xfId="43" applyNumberFormat="1" applyFont="1" applyFill="1" applyBorder="1" applyAlignment="1">
      <alignment wrapText="1"/>
    </xf>
    <xf numFmtId="0" fontId="21" fillId="38" borderId="14" xfId="0" applyFont="1" applyFill="1" applyBorder="1" applyAlignment="1">
      <alignment horizontal="left" wrapText="1" indent="1"/>
    </xf>
    <xf numFmtId="165" fontId="35" fillId="38" borderId="10" xfId="43" applyNumberFormat="1" applyFont="1" applyFill="1" applyBorder="1" applyAlignment="1">
      <alignment wrapText="1"/>
    </xf>
    <xf numFmtId="165" fontId="35" fillId="38" borderId="15" xfId="43" applyNumberFormat="1" applyFont="1" applyFill="1" applyBorder="1" applyAlignment="1">
      <alignment wrapText="1"/>
    </xf>
    <xf numFmtId="0" fontId="20" fillId="39" borderId="16" xfId="0" applyFont="1" applyFill="1" applyBorder="1" applyAlignment="1">
      <alignment horizontal="left" vertical="center" wrapText="1"/>
    </xf>
    <xf numFmtId="165" fontId="35" fillId="39" borderId="17" xfId="43" applyNumberFormat="1" applyFont="1" applyFill="1" applyBorder="1" applyAlignment="1">
      <alignment wrapText="1"/>
    </xf>
    <xf numFmtId="165" fontId="35" fillId="39" borderId="18" xfId="43" applyNumberFormat="1" applyFont="1" applyFill="1" applyBorder="1" applyAlignment="1">
      <alignment wrapText="1"/>
    </xf>
    <xf numFmtId="0" fontId="36" fillId="0" borderId="0" xfId="0" applyFont="1" applyAlignment="1">
      <alignment horizontal="left" indent="1"/>
    </xf>
    <xf numFmtId="0" fontId="33" fillId="0" borderId="0" xfId="44" applyFont="1" applyAlignment="1">
      <alignment horizontal="center" vertical="center"/>
    </xf>
    <xf numFmtId="0" fontId="20" fillId="38" borderId="25" xfId="0" applyFont="1" applyFill="1" applyBorder="1" applyAlignment="1">
      <alignment horizontal="left" vertical="center" wrapText="1" indent="1"/>
    </xf>
    <xf numFmtId="0" fontId="20" fillId="38" borderId="26" xfId="0" applyFont="1" applyFill="1" applyBorder="1" applyAlignment="1">
      <alignment horizontal="center" vertical="center" wrapText="1" indent="1"/>
    </xf>
    <xf numFmtId="0" fontId="20" fillId="38" borderId="27" xfId="0" applyFont="1" applyFill="1" applyBorder="1" applyAlignment="1">
      <alignment horizontal="center" vertical="center" wrapText="1" indent="1"/>
    </xf>
    <xf numFmtId="0" fontId="21" fillId="0" borderId="25" xfId="0" applyFont="1" applyBorder="1" applyAlignment="1">
      <alignment vertical="center" wrapText="1"/>
    </xf>
    <xf numFmtId="4" fontId="35" fillId="0" borderId="26" xfId="42" applyNumberFormat="1" applyFont="1" applyBorder="1" applyAlignment="1">
      <alignment horizontal="right" wrapText="1"/>
    </xf>
    <xf numFmtId="4" fontId="35" fillId="0" borderId="26" xfId="0" applyNumberFormat="1" applyFont="1" applyBorder="1" applyAlignment="1">
      <alignment horizontal="right" wrapText="1"/>
    </xf>
    <xf numFmtId="4" fontId="35" fillId="0" borderId="27" xfId="0" applyNumberFormat="1" applyFont="1" applyBorder="1" applyAlignment="1">
      <alignment horizontal="right" wrapText="1"/>
    </xf>
    <xf numFmtId="0" fontId="22" fillId="0" borderId="25" xfId="0" applyFont="1" applyBorder="1" applyAlignment="1">
      <alignment horizontal="left" vertical="center"/>
    </xf>
    <xf numFmtId="4" fontId="27" fillId="0" borderId="26" xfId="0" applyNumberFormat="1" applyFont="1" applyBorder="1" applyAlignment="1">
      <alignment horizontal="right"/>
    </xf>
    <xf numFmtId="4" fontId="27" fillId="0" borderId="27" xfId="0" applyNumberFormat="1" applyFont="1" applyBorder="1" applyAlignment="1">
      <alignment horizontal="right"/>
    </xf>
    <xf numFmtId="0" fontId="20" fillId="38" borderId="16" xfId="0" applyFont="1" applyFill="1" applyBorder="1" applyAlignment="1">
      <alignment horizontal="left" vertical="center" wrapText="1"/>
    </xf>
    <xf numFmtId="4" fontId="27" fillId="38" borderId="23" xfId="0" applyNumberFormat="1" applyFont="1" applyFill="1" applyBorder="1" applyAlignment="1">
      <alignment horizontal="right"/>
    </xf>
    <xf numFmtId="4" fontId="27" fillId="38" borderId="24" xfId="0" applyNumberFormat="1" applyFont="1" applyFill="1" applyBorder="1" applyAlignment="1">
      <alignment horizontal="right"/>
    </xf>
    <xf numFmtId="0" fontId="20" fillId="0" borderId="36" xfId="0" applyFont="1" applyBorder="1" applyAlignment="1">
      <alignment horizontal="left" vertical="center" wrapText="1"/>
    </xf>
    <xf numFmtId="4" fontId="27" fillId="0" borderId="36" xfId="0" applyNumberFormat="1" applyFont="1" applyBorder="1" applyAlignment="1">
      <alignment horizontal="right"/>
    </xf>
    <xf numFmtId="0" fontId="33" fillId="0" borderId="37" xfId="44" applyFont="1" applyBorder="1" applyAlignment="1">
      <alignment horizontal="center"/>
    </xf>
    <xf numFmtId="0" fontId="37" fillId="40" borderId="33" xfId="0" applyFont="1" applyFill="1" applyBorder="1" applyAlignment="1">
      <alignment horizontal="left" vertical="center" wrapText="1"/>
    </xf>
    <xf numFmtId="4" fontId="37" fillId="40" borderId="34" xfId="0" applyNumberFormat="1" applyFont="1" applyFill="1" applyBorder="1" applyAlignment="1">
      <alignment horizontal="right" wrapText="1"/>
    </xf>
    <xf numFmtId="4" fontId="37" fillId="40" borderId="35" xfId="0" applyNumberFormat="1" applyFont="1" applyFill="1" applyBorder="1" applyAlignment="1">
      <alignment horizontal="right" wrapText="1"/>
    </xf>
    <xf numFmtId="0" fontId="27" fillId="36" borderId="19" xfId="0" applyFont="1" applyFill="1" applyBorder="1" applyAlignment="1">
      <alignment wrapText="1"/>
    </xf>
    <xf numFmtId="4" fontId="27" fillId="36" borderId="20" xfId="0" applyNumberFormat="1" applyFont="1" applyFill="1" applyBorder="1" applyAlignment="1">
      <alignment horizontal="right" wrapText="1"/>
    </xf>
    <xf numFmtId="4" fontId="27" fillId="36" borderId="21" xfId="0" applyNumberFormat="1" applyFont="1" applyFill="1" applyBorder="1" applyAlignment="1">
      <alignment horizontal="right" wrapText="1"/>
    </xf>
    <xf numFmtId="0" fontId="27" fillId="36" borderId="22" xfId="0" applyFont="1" applyFill="1" applyBorder="1" applyAlignment="1">
      <alignment wrapText="1"/>
    </xf>
    <xf numFmtId="4" fontId="27" fillId="36" borderId="23" xfId="0" applyNumberFormat="1" applyFont="1" applyFill="1" applyBorder="1" applyAlignment="1">
      <alignment horizontal="right" wrapText="1"/>
    </xf>
    <xf numFmtId="4" fontId="27" fillId="36" borderId="24" xfId="0" applyNumberFormat="1" applyFont="1" applyFill="1" applyBorder="1" applyAlignment="1">
      <alignment horizontal="right" wrapText="1"/>
    </xf>
    <xf numFmtId="4" fontId="38" fillId="34" borderId="0" xfId="0" applyNumberFormat="1" applyFont="1" applyFill="1" applyAlignment="1">
      <alignment horizontal="center"/>
    </xf>
    <xf numFmtId="0" fontId="39" fillId="0" borderId="0" xfId="0" applyFont="1" applyAlignment="1">
      <alignment horizontal="left" indent="1"/>
    </xf>
    <xf numFmtId="0" fontId="20" fillId="0" borderId="31" xfId="0" applyFont="1" applyBorder="1" applyAlignment="1">
      <alignment horizontal="center" vertical="center" wrapText="1" indent="1"/>
    </xf>
    <xf numFmtId="0" fontId="20" fillId="0" borderId="32" xfId="0" applyFont="1" applyBorder="1" applyAlignment="1">
      <alignment horizontal="center" vertical="center" wrapText="1" indent="1"/>
    </xf>
    <xf numFmtId="0" fontId="33" fillId="0" borderId="38" xfId="44" applyFont="1" applyBorder="1" applyAlignment="1">
      <alignment horizontal="center"/>
    </xf>
    <xf numFmtId="0" fontId="33" fillId="0" borderId="39" xfId="44" applyFont="1" applyBorder="1" applyAlignment="1">
      <alignment horizontal="center"/>
    </xf>
    <xf numFmtId="0" fontId="39" fillId="0" borderId="40" xfId="0" applyFont="1" applyBorder="1" applyAlignment="1">
      <alignment horizontal="left" indent="1"/>
    </xf>
    <xf numFmtId="0" fontId="39" fillId="0" borderId="41" xfId="0" applyFont="1" applyBorder="1" applyAlignment="1">
      <alignment horizontal="left" indent="1"/>
    </xf>
    <xf numFmtId="0" fontId="39" fillId="0" borderId="42" xfId="0" applyFont="1" applyBorder="1" applyAlignment="1">
      <alignment horizontal="left" indent="1"/>
    </xf>
    <xf numFmtId="4" fontId="37" fillId="38" borderId="26" xfId="0" applyNumberFormat="1" applyFont="1" applyFill="1" applyBorder="1" applyAlignment="1">
      <alignment horizontal="right" wrapText="1"/>
    </xf>
    <xf numFmtId="4" fontId="37" fillId="38" borderId="27" xfId="0" applyNumberFormat="1" applyFont="1" applyFill="1" applyBorder="1" applyAlignment="1">
      <alignment horizontal="right" wrapText="1"/>
    </xf>
    <xf numFmtId="0" fontId="27" fillId="36" borderId="33" xfId="0" applyFont="1" applyFill="1" applyBorder="1" applyAlignment="1">
      <alignment wrapText="1"/>
    </xf>
    <xf numFmtId="4" fontId="27" fillId="36" borderId="34" xfId="0" applyNumberFormat="1" applyFont="1" applyFill="1" applyBorder="1" applyAlignment="1">
      <alignment horizontal="right" wrapText="1"/>
    </xf>
    <xf numFmtId="4" fontId="27" fillId="36" borderId="35" xfId="0" applyNumberFormat="1" applyFont="1" applyFill="1" applyBorder="1" applyAlignment="1">
      <alignment horizontal="right" wrapText="1"/>
    </xf>
    <xf numFmtId="0" fontId="27" fillId="36" borderId="16" xfId="0" applyFont="1" applyFill="1" applyBorder="1" applyAlignment="1">
      <alignment wrapText="1"/>
    </xf>
    <xf numFmtId="4" fontId="27" fillId="36" borderId="43" xfId="0" applyNumberFormat="1" applyFont="1" applyFill="1" applyBorder="1" applyAlignment="1">
      <alignment horizontal="right" wrapText="1"/>
    </xf>
    <xf numFmtId="4" fontId="27" fillId="36" borderId="18" xfId="0" applyNumberFormat="1" applyFont="1" applyFill="1" applyBorder="1" applyAlignment="1">
      <alignment horizontal="right" wrapText="1"/>
    </xf>
    <xf numFmtId="0" fontId="22" fillId="0" borderId="0" xfId="0" applyFont="1" applyAlignment="1">
      <alignment horizontal="left" indent="1"/>
    </xf>
    <xf numFmtId="0" fontId="39" fillId="0" borderId="0" xfId="0" applyFont="1" applyAlignment="1">
      <alignment horizontal="center"/>
    </xf>
    <xf numFmtId="0" fontId="26" fillId="0" borderId="0" xfId="0" applyFont="1" applyAlignment="1">
      <alignment horizontal="left" indent="1"/>
    </xf>
    <xf numFmtId="4" fontId="38" fillId="34" borderId="44" xfId="0" applyNumberFormat="1" applyFont="1" applyFill="1" applyBorder="1" applyAlignment="1">
      <alignment horizontal="center"/>
    </xf>
    <xf numFmtId="0" fontId="33" fillId="0" borderId="0" xfId="44" applyFont="1" applyBorder="1" applyAlignment="1">
      <alignment horizontal="center"/>
    </xf>
    <xf numFmtId="0" fontId="37" fillId="38" borderId="25" xfId="0" applyFont="1" applyFill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 wrapText="1"/>
    </xf>
  </cellXfs>
  <cellStyles count="45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Obično_bilanca" xfId="44" xr:uid="{615830CC-0C1C-47C5-BCFB-3F8E3AC81F28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  <cellStyle name="Valuta" xfId="43" builtinId="4"/>
    <cellStyle name="Zarez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0909C-0D58-421D-9E16-1DE9BFC3115E}">
  <dimension ref="A1:D43"/>
  <sheetViews>
    <sheetView tabSelected="1" workbookViewId="0">
      <selection activeCell="A10" sqref="A10"/>
    </sheetView>
  </sheetViews>
  <sheetFormatPr defaultRowHeight="14.4" x14ac:dyDescent="0.3"/>
  <cols>
    <col min="1" max="1" width="53.77734375" customWidth="1"/>
    <col min="2" max="2" width="24.5546875" customWidth="1"/>
    <col min="3" max="3" width="22.88671875" customWidth="1"/>
    <col min="4" max="4" width="21.5546875" customWidth="1"/>
  </cols>
  <sheetData>
    <row r="1" spans="1:4" ht="15.6" x14ac:dyDescent="0.3">
      <c r="A1" s="184" t="s">
        <v>165</v>
      </c>
      <c r="B1" s="184"/>
      <c r="C1" s="184"/>
      <c r="D1" s="184"/>
    </row>
    <row r="2" spans="1:4" ht="27.6" customHeight="1" x14ac:dyDescent="0.3">
      <c r="A2" s="114" t="s">
        <v>140</v>
      </c>
      <c r="B2" s="114"/>
      <c r="C2" s="114"/>
      <c r="D2" s="114"/>
    </row>
    <row r="3" spans="1:4" ht="17.399999999999999" x14ac:dyDescent="0.3">
      <c r="A3" s="115"/>
      <c r="B3" s="115"/>
      <c r="C3" s="115"/>
      <c r="D3" s="115"/>
    </row>
    <row r="4" spans="1:4" ht="18" thickBot="1" x14ac:dyDescent="0.35">
      <c r="A4" s="116" t="s">
        <v>6</v>
      </c>
      <c r="B4" s="117"/>
      <c r="C4" s="117"/>
      <c r="D4" s="117"/>
    </row>
    <row r="5" spans="1:4" ht="24" x14ac:dyDescent="0.3">
      <c r="A5" s="118" t="s">
        <v>0</v>
      </c>
      <c r="B5" s="119" t="s">
        <v>141</v>
      </c>
      <c r="C5" s="119" t="s">
        <v>142</v>
      </c>
      <c r="D5" s="183" t="s">
        <v>166</v>
      </c>
    </row>
    <row r="6" spans="1:4" ht="48.6" customHeight="1" x14ac:dyDescent="0.3">
      <c r="A6" s="121" t="s">
        <v>6</v>
      </c>
      <c r="B6" s="122"/>
      <c r="C6" s="122"/>
      <c r="D6" s="123"/>
    </row>
    <row r="7" spans="1:4" ht="34.200000000000003" customHeight="1" x14ac:dyDescent="0.3">
      <c r="A7" s="124" t="s">
        <v>143</v>
      </c>
      <c r="B7" s="125">
        <v>393505.92</v>
      </c>
      <c r="C7" s="125">
        <v>818233</v>
      </c>
      <c r="D7" s="126">
        <v>438483.54</v>
      </c>
    </row>
    <row r="8" spans="1:4" ht="33" customHeight="1" x14ac:dyDescent="0.3">
      <c r="A8" s="124" t="s">
        <v>144</v>
      </c>
      <c r="B8" s="125">
        <v>0</v>
      </c>
      <c r="C8" s="125">
        <v>0</v>
      </c>
      <c r="D8" s="126">
        <v>0</v>
      </c>
    </row>
    <row r="9" spans="1:4" ht="28.8" customHeight="1" x14ac:dyDescent="0.3">
      <c r="A9" s="127" t="s">
        <v>145</v>
      </c>
      <c r="B9" s="128">
        <f>B7+B8</f>
        <v>393505.92</v>
      </c>
      <c r="C9" s="128">
        <f t="shared" ref="C9:D9" si="0">C7+C8</f>
        <v>818233</v>
      </c>
      <c r="D9" s="129">
        <f t="shared" si="0"/>
        <v>438483.54</v>
      </c>
    </row>
    <row r="10" spans="1:4" ht="29.4" customHeight="1" x14ac:dyDescent="0.3">
      <c r="A10" s="124" t="s">
        <v>146</v>
      </c>
      <c r="B10" s="125">
        <v>390400</v>
      </c>
      <c r="C10" s="125">
        <v>811857.9</v>
      </c>
      <c r="D10" s="126">
        <v>485725.09</v>
      </c>
    </row>
    <row r="11" spans="1:4" ht="31.8" customHeight="1" x14ac:dyDescent="0.3">
      <c r="A11" s="124" t="s">
        <v>147</v>
      </c>
      <c r="B11" s="125">
        <v>4254.25</v>
      </c>
      <c r="C11" s="125">
        <v>6375.1</v>
      </c>
      <c r="D11" s="126">
        <v>14395.92</v>
      </c>
    </row>
    <row r="12" spans="1:4" ht="30" customHeight="1" x14ac:dyDescent="0.3">
      <c r="A12" s="127" t="s">
        <v>148</v>
      </c>
      <c r="B12" s="128">
        <f>SUM(B10:B11)</f>
        <v>394654.25</v>
      </c>
      <c r="C12" s="128">
        <f t="shared" ref="C12:D12" si="1">C10+C11</f>
        <v>818233</v>
      </c>
      <c r="D12" s="129">
        <f t="shared" si="1"/>
        <v>500121.01</v>
      </c>
    </row>
    <row r="13" spans="1:4" ht="36.6" customHeight="1" thickBot="1" x14ac:dyDescent="0.35">
      <c r="A13" s="130" t="s">
        <v>149</v>
      </c>
      <c r="B13" s="131">
        <f>B9-B12</f>
        <v>-1148.3300000000163</v>
      </c>
      <c r="C13" s="131">
        <f t="shared" ref="C13:D13" si="2">C9-C12</f>
        <v>0</v>
      </c>
      <c r="D13" s="132">
        <f t="shared" si="2"/>
        <v>-61637.47000000003</v>
      </c>
    </row>
    <row r="14" spans="1:4" x14ac:dyDescent="0.3">
      <c r="A14" s="133"/>
      <c r="B14" s="133"/>
      <c r="C14" s="133"/>
      <c r="D14" s="133"/>
    </row>
    <row r="15" spans="1:4" x14ac:dyDescent="0.3">
      <c r="A15" s="133"/>
      <c r="B15" s="133"/>
      <c r="C15" s="133"/>
      <c r="D15" s="133"/>
    </row>
    <row r="16" spans="1:4" ht="18" thickBot="1" x14ac:dyDescent="0.35">
      <c r="A16" s="134" t="s">
        <v>150</v>
      </c>
      <c r="B16" s="134"/>
      <c r="C16" s="134"/>
      <c r="D16" s="134"/>
    </row>
    <row r="17" spans="1:4" ht="24" x14ac:dyDescent="0.3">
      <c r="A17" s="118" t="s">
        <v>0</v>
      </c>
      <c r="B17" s="119" t="s">
        <v>141</v>
      </c>
      <c r="C17" s="119" t="s">
        <v>142</v>
      </c>
      <c r="D17" s="120" t="s">
        <v>167</v>
      </c>
    </row>
    <row r="18" spans="1:4" ht="39.6" customHeight="1" x14ac:dyDescent="0.3">
      <c r="A18" s="135" t="s">
        <v>151</v>
      </c>
      <c r="B18" s="136"/>
      <c r="C18" s="136"/>
      <c r="D18" s="137"/>
    </row>
    <row r="19" spans="1:4" ht="34.799999999999997" customHeight="1" x14ac:dyDescent="0.3">
      <c r="A19" s="138" t="s">
        <v>152</v>
      </c>
      <c r="B19" s="139">
        <v>0</v>
      </c>
      <c r="C19" s="140">
        <v>0</v>
      </c>
      <c r="D19" s="141">
        <v>0</v>
      </c>
    </row>
    <row r="20" spans="1:4" ht="27.6" customHeight="1" x14ac:dyDescent="0.3">
      <c r="A20" s="142" t="s">
        <v>153</v>
      </c>
      <c r="B20" s="143">
        <v>0</v>
      </c>
      <c r="C20" s="143">
        <v>0</v>
      </c>
      <c r="D20" s="144">
        <v>0</v>
      </c>
    </row>
    <row r="21" spans="1:4" ht="34.799999999999997" customHeight="1" thickBot="1" x14ac:dyDescent="0.35">
      <c r="A21" s="145" t="s">
        <v>154</v>
      </c>
      <c r="B21" s="146">
        <v>0</v>
      </c>
      <c r="C21" s="146">
        <v>0</v>
      </c>
      <c r="D21" s="147">
        <v>0</v>
      </c>
    </row>
    <row r="22" spans="1:4" x14ac:dyDescent="0.3">
      <c r="A22" s="148"/>
      <c r="B22" s="149"/>
      <c r="C22" s="149"/>
      <c r="D22" s="149"/>
    </row>
    <row r="23" spans="1:4" ht="18" thickBot="1" x14ac:dyDescent="0.35">
      <c r="A23" s="150" t="s">
        <v>155</v>
      </c>
      <c r="B23" s="150"/>
      <c r="C23" s="150"/>
      <c r="D23" s="150"/>
    </row>
    <row r="24" spans="1:4" ht="24" x14ac:dyDescent="0.3">
      <c r="A24" s="118" t="s">
        <v>0</v>
      </c>
      <c r="B24" s="119" t="s">
        <v>141</v>
      </c>
      <c r="C24" s="119" t="s">
        <v>142</v>
      </c>
      <c r="D24" s="120" t="s">
        <v>167</v>
      </c>
    </row>
    <row r="25" spans="1:4" ht="30.6" customHeight="1" x14ac:dyDescent="0.3">
      <c r="A25" s="151" t="s">
        <v>156</v>
      </c>
      <c r="B25" s="152">
        <v>0</v>
      </c>
      <c r="C25" s="152">
        <v>0</v>
      </c>
      <c r="D25" s="153">
        <v>0</v>
      </c>
    </row>
    <row r="26" spans="1:4" ht="37.200000000000003" customHeight="1" x14ac:dyDescent="0.3">
      <c r="A26" s="154" t="s">
        <v>157</v>
      </c>
      <c r="B26" s="155">
        <v>5788.24</v>
      </c>
      <c r="C26" s="155">
        <v>8527.32</v>
      </c>
      <c r="D26" s="156">
        <v>8527.32</v>
      </c>
    </row>
    <row r="27" spans="1:4" ht="33.6" customHeight="1" thickBot="1" x14ac:dyDescent="0.35">
      <c r="A27" s="157" t="s">
        <v>158</v>
      </c>
      <c r="B27" s="158">
        <v>0</v>
      </c>
      <c r="C27" s="158">
        <v>0</v>
      </c>
      <c r="D27" s="159">
        <v>0</v>
      </c>
    </row>
    <row r="28" spans="1:4" ht="17.399999999999999" customHeight="1" x14ac:dyDescent="0.3">
      <c r="A28" s="180" t="s">
        <v>159</v>
      </c>
      <c r="B28" s="180"/>
      <c r="C28" s="180"/>
      <c r="D28" s="180"/>
    </row>
    <row r="29" spans="1:4" x14ac:dyDescent="0.3">
      <c r="A29" s="160"/>
      <c r="B29" s="160"/>
      <c r="C29" s="160"/>
      <c r="D29" s="160"/>
    </row>
    <row r="30" spans="1:4" ht="15" thickBot="1" x14ac:dyDescent="0.35">
      <c r="A30" s="161"/>
      <c r="B30" s="161"/>
      <c r="C30" s="161"/>
      <c r="D30" s="161"/>
    </row>
    <row r="31" spans="1:4" ht="52.8" x14ac:dyDescent="0.3">
      <c r="A31" s="118" t="s">
        <v>0</v>
      </c>
      <c r="B31" s="162" t="s">
        <v>160</v>
      </c>
      <c r="C31" s="119"/>
      <c r="D31" s="163" t="s">
        <v>161</v>
      </c>
    </row>
    <row r="32" spans="1:4" ht="17.399999999999999" x14ac:dyDescent="0.3">
      <c r="A32" s="164" t="s">
        <v>159</v>
      </c>
      <c r="B32" s="181"/>
      <c r="C32" s="181"/>
      <c r="D32" s="165"/>
    </row>
    <row r="33" spans="1:4" x14ac:dyDescent="0.3">
      <c r="A33" s="166"/>
      <c r="B33" s="167"/>
      <c r="C33" s="167"/>
      <c r="D33" s="168"/>
    </row>
    <row r="34" spans="1:4" ht="52.8" customHeight="1" x14ac:dyDescent="0.3">
      <c r="A34" s="182" t="s">
        <v>162</v>
      </c>
      <c r="B34" s="169">
        <v>0</v>
      </c>
      <c r="C34" s="169"/>
      <c r="D34" s="170">
        <v>0</v>
      </c>
    </row>
    <row r="35" spans="1:4" x14ac:dyDescent="0.3">
      <c r="A35" s="171" t="s">
        <v>163</v>
      </c>
      <c r="B35" s="172">
        <v>4629.91</v>
      </c>
      <c r="C35" s="172"/>
      <c r="D35" s="173"/>
    </row>
    <row r="36" spans="1:4" ht="28.8" thickBot="1" x14ac:dyDescent="0.35">
      <c r="A36" s="174" t="s">
        <v>164</v>
      </c>
      <c r="B36" s="175"/>
      <c r="C36" s="175"/>
      <c r="D36" s="176">
        <v>53110.15</v>
      </c>
    </row>
    <row r="37" spans="1:4" x14ac:dyDescent="0.3">
      <c r="A37" s="133"/>
      <c r="B37" s="133"/>
      <c r="C37" s="133"/>
      <c r="D37" s="133"/>
    </row>
    <row r="38" spans="1:4" x14ac:dyDescent="0.3">
      <c r="A38" s="177"/>
      <c r="B38" s="133"/>
      <c r="C38" s="133"/>
      <c r="D38" s="133"/>
    </row>
    <row r="39" spans="1:4" x14ac:dyDescent="0.3">
      <c r="A39" s="161" t="s">
        <v>75</v>
      </c>
      <c r="B39" s="133"/>
      <c r="C39" s="133"/>
      <c r="D39" s="161"/>
    </row>
    <row r="40" spans="1:4" x14ac:dyDescent="0.3">
      <c r="A40" s="161" t="s">
        <v>76</v>
      </c>
      <c r="B40" s="133"/>
      <c r="C40" s="178" t="s">
        <v>78</v>
      </c>
      <c r="D40" s="178"/>
    </row>
    <row r="41" spans="1:4" x14ac:dyDescent="0.3">
      <c r="A41" s="133"/>
      <c r="B41" s="133"/>
      <c r="C41" s="161"/>
      <c r="D41" s="179"/>
    </row>
    <row r="42" spans="1:4" x14ac:dyDescent="0.3">
      <c r="A42" s="133"/>
      <c r="B42" s="133"/>
      <c r="C42" s="161"/>
      <c r="D42" s="133"/>
    </row>
    <row r="43" spans="1:4" x14ac:dyDescent="0.3">
      <c r="A43" s="133"/>
      <c r="B43" s="133"/>
      <c r="C43" s="178" t="s">
        <v>79</v>
      </c>
      <c r="D43" s="178"/>
    </row>
  </sheetData>
  <mergeCells count="9">
    <mergeCell ref="A32:D32"/>
    <mergeCell ref="C40:D40"/>
    <mergeCell ref="C43:D43"/>
    <mergeCell ref="A28:D29"/>
    <mergeCell ref="A1:D1"/>
    <mergeCell ref="A2:D2"/>
    <mergeCell ref="A4:D4"/>
    <mergeCell ref="A16:D16"/>
    <mergeCell ref="A23:D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"/>
  <sheetViews>
    <sheetView showGridLines="0" zoomScaleNormal="100" workbookViewId="0">
      <selection activeCell="D87" sqref="D87"/>
    </sheetView>
  </sheetViews>
  <sheetFormatPr defaultRowHeight="9" x14ac:dyDescent="0.15"/>
  <cols>
    <col min="1" max="1" width="39.44140625" style="1" customWidth="1"/>
    <col min="2" max="2" width="15.21875" style="1" customWidth="1"/>
    <col min="3" max="3" width="12.5546875" style="1" customWidth="1"/>
    <col min="4" max="4" width="12.21875" style="1" customWidth="1"/>
    <col min="5" max="5" width="13.44140625" style="1" customWidth="1"/>
    <col min="6" max="7" width="7.5546875" style="1" customWidth="1"/>
    <col min="8" max="16384" width="8.88671875" style="1"/>
  </cols>
  <sheetData>
    <row r="1" spans="1:7" ht="21" customHeight="1" x14ac:dyDescent="0.25">
      <c r="A1" s="33" t="s">
        <v>72</v>
      </c>
      <c r="B1" s="33"/>
      <c r="C1" s="33"/>
      <c r="D1" s="33"/>
      <c r="E1" s="33"/>
      <c r="F1" s="33"/>
      <c r="G1" s="33"/>
    </row>
    <row r="2" spans="1:7" ht="9" customHeight="1" x14ac:dyDescent="0.15">
      <c r="A2" s="32" t="s">
        <v>73</v>
      </c>
      <c r="B2" s="32"/>
      <c r="C2" s="32"/>
      <c r="D2" s="32"/>
      <c r="E2" s="32"/>
      <c r="F2" s="32"/>
      <c r="G2" s="32"/>
    </row>
    <row r="3" spans="1:7" ht="9" customHeight="1" x14ac:dyDescent="0.15">
      <c r="A3" s="32"/>
      <c r="B3" s="32"/>
      <c r="C3" s="32"/>
      <c r="D3" s="32"/>
      <c r="E3" s="32"/>
      <c r="F3" s="32"/>
      <c r="G3" s="32"/>
    </row>
    <row r="4" spans="1:7" ht="9" customHeight="1" x14ac:dyDescent="0.15">
      <c r="A4" s="32"/>
      <c r="B4" s="32"/>
      <c r="C4" s="32"/>
      <c r="D4" s="32"/>
      <c r="E4" s="32"/>
      <c r="F4" s="32"/>
      <c r="G4" s="32"/>
    </row>
    <row r="5" spans="1:7" s="10" customFormat="1" ht="31.2" customHeight="1" thickBot="1" x14ac:dyDescent="0.3">
      <c r="A5" s="34" t="s">
        <v>74</v>
      </c>
      <c r="B5" s="34"/>
      <c r="C5" s="34"/>
      <c r="D5" s="34"/>
      <c r="E5" s="34"/>
      <c r="F5" s="34"/>
      <c r="G5" s="34"/>
    </row>
    <row r="6" spans="1:7" ht="34.200000000000003" customHeight="1" thickBot="1" x14ac:dyDescent="0.2">
      <c r="A6" s="13" t="s">
        <v>0</v>
      </c>
      <c r="B6" s="14" t="s">
        <v>77</v>
      </c>
      <c r="C6" s="14" t="s">
        <v>1</v>
      </c>
      <c r="D6" s="14" t="s">
        <v>2</v>
      </c>
      <c r="E6" s="14" t="s">
        <v>3</v>
      </c>
      <c r="F6" s="14" t="s">
        <v>4</v>
      </c>
      <c r="G6" s="15" t="s">
        <v>5</v>
      </c>
    </row>
    <row r="7" spans="1:7" ht="13.2" x14ac:dyDescent="0.25">
      <c r="A7" s="16" t="s">
        <v>6</v>
      </c>
      <c r="B7" s="2"/>
      <c r="C7" s="2"/>
      <c r="D7" s="2"/>
      <c r="E7" s="2"/>
      <c r="F7" s="2"/>
      <c r="G7" s="17"/>
    </row>
    <row r="8" spans="1:7" ht="24" customHeight="1" x14ac:dyDescent="0.15">
      <c r="A8" s="18" t="s">
        <v>7</v>
      </c>
      <c r="B8" s="3">
        <v>393505.92</v>
      </c>
      <c r="C8" s="3">
        <v>818233</v>
      </c>
      <c r="D8" s="3">
        <v>818233</v>
      </c>
      <c r="E8" s="3">
        <v>438483.54</v>
      </c>
      <c r="F8" s="4">
        <v>111.43</v>
      </c>
      <c r="G8" s="19">
        <v>53.59</v>
      </c>
    </row>
    <row r="9" spans="1:7" ht="25.95" customHeight="1" x14ac:dyDescent="0.15">
      <c r="A9" s="20" t="s">
        <v>8</v>
      </c>
      <c r="B9" s="5">
        <v>286193.01</v>
      </c>
      <c r="C9" s="5">
        <v>605000</v>
      </c>
      <c r="D9" s="5">
        <v>605000</v>
      </c>
      <c r="E9" s="5">
        <v>316621.48</v>
      </c>
      <c r="F9" s="6">
        <v>110.63</v>
      </c>
      <c r="G9" s="21">
        <v>52.33</v>
      </c>
    </row>
    <row r="10" spans="1:7" ht="25.95" customHeight="1" x14ac:dyDescent="0.15">
      <c r="A10" s="20" t="s">
        <v>9</v>
      </c>
      <c r="B10" s="5">
        <v>286193.01</v>
      </c>
      <c r="C10" s="7"/>
      <c r="D10" s="7"/>
      <c r="E10" s="5">
        <v>316621.48</v>
      </c>
      <c r="F10" s="6">
        <v>110.63</v>
      </c>
      <c r="G10" s="22"/>
    </row>
    <row r="11" spans="1:7" ht="25.95" customHeight="1" x14ac:dyDescent="0.15">
      <c r="A11" s="20" t="s">
        <v>10</v>
      </c>
      <c r="B11" s="5">
        <v>286193.01</v>
      </c>
      <c r="C11" s="7"/>
      <c r="D11" s="7"/>
      <c r="E11" s="5">
        <v>316621.48</v>
      </c>
      <c r="F11" s="6">
        <v>110.63</v>
      </c>
      <c r="G11" s="22"/>
    </row>
    <row r="12" spans="1:7" ht="25.05" customHeight="1" x14ac:dyDescent="0.15">
      <c r="A12" s="20" t="s">
        <v>11</v>
      </c>
      <c r="B12" s="6">
        <v>289.62</v>
      </c>
      <c r="C12" s="11">
        <v>580</v>
      </c>
      <c r="D12" s="11">
        <v>580</v>
      </c>
      <c r="E12" s="6">
        <v>156.02000000000001</v>
      </c>
      <c r="F12" s="6">
        <v>53.87</v>
      </c>
      <c r="G12" s="23">
        <v>26.9</v>
      </c>
    </row>
    <row r="13" spans="1:7" ht="25.05" customHeight="1" x14ac:dyDescent="0.15">
      <c r="A13" s="20" t="s">
        <v>12</v>
      </c>
      <c r="B13" s="6">
        <v>289.62</v>
      </c>
      <c r="C13" s="7"/>
      <c r="D13" s="7"/>
      <c r="E13" s="6">
        <v>156.02000000000001</v>
      </c>
      <c r="F13" s="6">
        <v>53.87</v>
      </c>
      <c r="G13" s="22"/>
    </row>
    <row r="14" spans="1:7" ht="25.05" customHeight="1" x14ac:dyDescent="0.15">
      <c r="A14" s="20" t="s">
        <v>13</v>
      </c>
      <c r="B14" s="6">
        <v>289.62</v>
      </c>
      <c r="C14" s="7"/>
      <c r="D14" s="7"/>
      <c r="E14" s="6">
        <v>156.02000000000001</v>
      </c>
      <c r="F14" s="6">
        <v>53.87</v>
      </c>
      <c r="G14" s="22"/>
    </row>
    <row r="15" spans="1:7" ht="43.8" customHeight="1" x14ac:dyDescent="0.15">
      <c r="A15" s="20" t="s">
        <v>14</v>
      </c>
      <c r="B15" s="5">
        <v>55662.66</v>
      </c>
      <c r="C15" s="5">
        <v>96263</v>
      </c>
      <c r="D15" s="5">
        <v>96263</v>
      </c>
      <c r="E15" s="5">
        <v>55523.040000000001</v>
      </c>
      <c r="F15" s="6">
        <v>99.75</v>
      </c>
      <c r="G15" s="21">
        <v>57.68</v>
      </c>
    </row>
    <row r="16" spans="1:7" ht="25.05" customHeight="1" x14ac:dyDescent="0.15">
      <c r="A16" s="20" t="s">
        <v>15</v>
      </c>
      <c r="B16" s="5">
        <v>55662.66</v>
      </c>
      <c r="C16" s="7"/>
      <c r="D16" s="7"/>
      <c r="E16" s="5">
        <v>55523.040000000001</v>
      </c>
      <c r="F16" s="6">
        <v>99.75</v>
      </c>
      <c r="G16" s="22"/>
    </row>
    <row r="17" spans="1:7" ht="25.05" customHeight="1" x14ac:dyDescent="0.15">
      <c r="A17" s="20" t="s">
        <v>16</v>
      </c>
      <c r="B17" s="5">
        <v>55662.66</v>
      </c>
      <c r="C17" s="7"/>
      <c r="D17" s="7"/>
      <c r="E17" s="5">
        <v>55523.040000000001</v>
      </c>
      <c r="F17" s="6">
        <v>99.75</v>
      </c>
      <c r="G17" s="22"/>
    </row>
    <row r="18" spans="1:7" ht="50.4" customHeight="1" x14ac:dyDescent="0.15">
      <c r="A18" s="20" t="s">
        <v>17</v>
      </c>
      <c r="B18" s="7"/>
      <c r="C18" s="11">
        <v>550</v>
      </c>
      <c r="D18" s="11">
        <v>550</v>
      </c>
      <c r="E18" s="7"/>
      <c r="F18" s="7"/>
      <c r="G18" s="22"/>
    </row>
    <row r="19" spans="1:7" ht="33" customHeight="1" x14ac:dyDescent="0.15">
      <c r="A19" s="20" t="s">
        <v>18</v>
      </c>
      <c r="B19" s="5">
        <v>50123.33</v>
      </c>
      <c r="C19" s="5">
        <v>115640</v>
      </c>
      <c r="D19" s="5">
        <v>115640</v>
      </c>
      <c r="E19" s="5">
        <v>66183</v>
      </c>
      <c r="F19" s="6">
        <v>132.04</v>
      </c>
      <c r="G19" s="21">
        <v>57.23</v>
      </c>
    </row>
    <row r="20" spans="1:7" ht="40.799999999999997" customHeight="1" x14ac:dyDescent="0.15">
      <c r="A20" s="20" t="s">
        <v>19</v>
      </c>
      <c r="B20" s="5">
        <v>50123.33</v>
      </c>
      <c r="C20" s="7"/>
      <c r="D20" s="7"/>
      <c r="E20" s="5">
        <v>66183</v>
      </c>
      <c r="F20" s="6">
        <v>132.04</v>
      </c>
      <c r="G20" s="22"/>
    </row>
    <row r="21" spans="1:7" ht="31.8" customHeight="1" x14ac:dyDescent="0.15">
      <c r="A21" s="20" t="s">
        <v>20</v>
      </c>
      <c r="B21" s="5">
        <v>50123.33</v>
      </c>
      <c r="C21" s="7"/>
      <c r="D21" s="7"/>
      <c r="E21" s="5">
        <v>53743</v>
      </c>
      <c r="F21" s="6">
        <v>107.22</v>
      </c>
      <c r="G21" s="22"/>
    </row>
    <row r="22" spans="1:7" ht="37.200000000000003" customHeight="1" x14ac:dyDescent="0.15">
      <c r="A22" s="20" t="s">
        <v>21</v>
      </c>
      <c r="B22" s="7"/>
      <c r="C22" s="7"/>
      <c r="D22" s="7"/>
      <c r="E22" s="5">
        <v>12440</v>
      </c>
      <c r="F22" s="7"/>
      <c r="G22" s="22"/>
    </row>
    <row r="23" spans="1:7" ht="25.05" customHeight="1" x14ac:dyDescent="0.15">
      <c r="A23" s="20" t="s">
        <v>22</v>
      </c>
      <c r="B23" s="5">
        <v>1237.3</v>
      </c>
      <c r="C23" s="11">
        <v>200</v>
      </c>
      <c r="D23" s="11">
        <v>200</v>
      </c>
      <c r="E23" s="7"/>
      <c r="F23" s="7"/>
      <c r="G23" s="22"/>
    </row>
    <row r="24" spans="1:7" ht="25.05" customHeight="1" x14ac:dyDescent="0.15">
      <c r="A24" s="20" t="s">
        <v>23</v>
      </c>
      <c r="B24" s="5">
        <v>1237.3</v>
      </c>
      <c r="C24" s="7"/>
      <c r="D24" s="7"/>
      <c r="E24" s="7"/>
      <c r="F24" s="7"/>
      <c r="G24" s="22"/>
    </row>
    <row r="25" spans="1:7" ht="25.05" customHeight="1" x14ac:dyDescent="0.15">
      <c r="A25" s="20" t="s">
        <v>24</v>
      </c>
      <c r="B25" s="5">
        <v>1237.3</v>
      </c>
      <c r="C25" s="7"/>
      <c r="D25" s="7"/>
      <c r="E25" s="7"/>
      <c r="F25" s="7"/>
      <c r="G25" s="22"/>
    </row>
    <row r="26" spans="1:7" ht="13.2" x14ac:dyDescent="0.15">
      <c r="A26" s="24" t="s">
        <v>25</v>
      </c>
      <c r="B26" s="8">
        <v>393505.92</v>
      </c>
      <c r="C26" s="8">
        <v>818233</v>
      </c>
      <c r="D26" s="8">
        <v>818233</v>
      </c>
      <c r="E26" s="8">
        <v>438483.54</v>
      </c>
      <c r="F26" s="9">
        <v>111.43</v>
      </c>
      <c r="G26" s="25">
        <v>53.59</v>
      </c>
    </row>
    <row r="27" spans="1:7" ht="25.05" customHeight="1" x14ac:dyDescent="0.15">
      <c r="A27" s="20" t="s">
        <v>26</v>
      </c>
      <c r="B27" s="5">
        <v>390400</v>
      </c>
      <c r="C27" s="5">
        <v>811857.9</v>
      </c>
      <c r="D27" s="5">
        <v>811857.9</v>
      </c>
      <c r="E27" s="5">
        <v>485725.09</v>
      </c>
      <c r="F27" s="6">
        <v>124</v>
      </c>
      <c r="G27" s="21">
        <v>59.83</v>
      </c>
    </row>
    <row r="28" spans="1:7" ht="25.05" customHeight="1" x14ac:dyDescent="0.15">
      <c r="A28" s="20" t="s">
        <v>27</v>
      </c>
      <c r="B28" s="5">
        <v>284752.18</v>
      </c>
      <c r="C28" s="5">
        <v>602984</v>
      </c>
      <c r="D28" s="5">
        <v>602984</v>
      </c>
      <c r="E28" s="5">
        <v>369811.49</v>
      </c>
      <c r="F28" s="6">
        <v>129.87</v>
      </c>
      <c r="G28" s="21">
        <v>61.33</v>
      </c>
    </row>
    <row r="29" spans="1:7" ht="25.05" customHeight="1" x14ac:dyDescent="0.15">
      <c r="A29" s="20" t="s">
        <v>28</v>
      </c>
      <c r="B29" s="5">
        <v>233151.59</v>
      </c>
      <c r="C29" s="7"/>
      <c r="D29" s="7"/>
      <c r="E29" s="5">
        <v>311294.24</v>
      </c>
      <c r="F29" s="6">
        <v>133.52000000000001</v>
      </c>
      <c r="G29" s="26"/>
    </row>
    <row r="30" spans="1:7" ht="25.05" customHeight="1" x14ac:dyDescent="0.15">
      <c r="A30" s="20" t="s">
        <v>29</v>
      </c>
      <c r="B30" s="5">
        <v>233151.59</v>
      </c>
      <c r="C30" s="7"/>
      <c r="D30" s="7"/>
      <c r="E30" s="5">
        <v>311294.24</v>
      </c>
      <c r="F30" s="6">
        <v>133.52000000000001</v>
      </c>
      <c r="G30" s="26"/>
    </row>
    <row r="31" spans="1:7" ht="25.05" customHeight="1" x14ac:dyDescent="0.15">
      <c r="A31" s="20" t="s">
        <v>30</v>
      </c>
      <c r="B31" s="5">
        <v>13130.56</v>
      </c>
      <c r="C31" s="7"/>
      <c r="D31" s="7"/>
      <c r="E31" s="5">
        <v>7522.47</v>
      </c>
      <c r="F31" s="6">
        <v>57.29</v>
      </c>
      <c r="G31" s="26"/>
    </row>
    <row r="32" spans="1:7" ht="25.05" customHeight="1" x14ac:dyDescent="0.15">
      <c r="A32" s="20" t="s">
        <v>31</v>
      </c>
      <c r="B32" s="5">
        <v>13130.56</v>
      </c>
      <c r="C32" s="7"/>
      <c r="D32" s="7"/>
      <c r="E32" s="5">
        <v>7522.47</v>
      </c>
      <c r="F32" s="6">
        <v>57.29</v>
      </c>
      <c r="G32" s="26"/>
    </row>
    <row r="33" spans="1:7" ht="25.05" customHeight="1" x14ac:dyDescent="0.15">
      <c r="A33" s="20" t="s">
        <v>32</v>
      </c>
      <c r="B33" s="5">
        <v>38470.03</v>
      </c>
      <c r="C33" s="7"/>
      <c r="D33" s="7"/>
      <c r="E33" s="5">
        <v>50994.78</v>
      </c>
      <c r="F33" s="6">
        <v>132.56</v>
      </c>
      <c r="G33" s="26"/>
    </row>
    <row r="34" spans="1:7" ht="25.05" customHeight="1" x14ac:dyDescent="0.15">
      <c r="A34" s="20" t="s">
        <v>33</v>
      </c>
      <c r="B34" s="5">
        <v>38470.03</v>
      </c>
      <c r="C34" s="7"/>
      <c r="D34" s="7"/>
      <c r="E34" s="5">
        <v>50994.78</v>
      </c>
      <c r="F34" s="6">
        <v>132.56</v>
      </c>
      <c r="G34" s="26"/>
    </row>
    <row r="35" spans="1:7" ht="25.05" customHeight="1" x14ac:dyDescent="0.15">
      <c r="A35" s="20" t="s">
        <v>34</v>
      </c>
      <c r="B35" s="5">
        <v>105274.77</v>
      </c>
      <c r="C35" s="5">
        <v>207639.82</v>
      </c>
      <c r="D35" s="5">
        <v>207639.82</v>
      </c>
      <c r="E35" s="5">
        <v>115445.03</v>
      </c>
      <c r="F35" s="11">
        <v>108.3</v>
      </c>
      <c r="G35" s="21">
        <v>55.6</v>
      </c>
    </row>
    <row r="36" spans="1:7" ht="25.05" customHeight="1" x14ac:dyDescent="0.15">
      <c r="A36" s="20" t="s">
        <v>35</v>
      </c>
      <c r="B36" s="5">
        <v>10254.030000000001</v>
      </c>
      <c r="C36" s="7"/>
      <c r="D36" s="7"/>
      <c r="E36" s="5">
        <v>11567.14</v>
      </c>
      <c r="F36" s="6">
        <v>112.81</v>
      </c>
      <c r="G36" s="26"/>
    </row>
    <row r="37" spans="1:7" ht="25.05" customHeight="1" x14ac:dyDescent="0.15">
      <c r="A37" s="20" t="s">
        <v>36</v>
      </c>
      <c r="B37" s="5">
        <v>4254.2</v>
      </c>
      <c r="C37" s="7"/>
      <c r="D37" s="7"/>
      <c r="E37" s="5">
        <v>2806.52</v>
      </c>
      <c r="F37" s="6">
        <v>65.97</v>
      </c>
      <c r="G37" s="26"/>
    </row>
    <row r="38" spans="1:7" ht="33.6" customHeight="1" x14ac:dyDescent="0.15">
      <c r="A38" s="20" t="s">
        <v>37</v>
      </c>
      <c r="B38" s="5">
        <v>5137.6899999999996</v>
      </c>
      <c r="C38" s="7"/>
      <c r="D38" s="7"/>
      <c r="E38" s="5">
        <v>7180.12</v>
      </c>
      <c r="F38" s="6">
        <v>139.75</v>
      </c>
      <c r="G38" s="26"/>
    </row>
    <row r="39" spans="1:7" ht="25.05" customHeight="1" x14ac:dyDescent="0.15">
      <c r="A39" s="20" t="s">
        <v>38</v>
      </c>
      <c r="B39" s="6">
        <v>862.14</v>
      </c>
      <c r="C39" s="7"/>
      <c r="D39" s="7"/>
      <c r="E39" s="5">
        <v>1580.5</v>
      </c>
      <c r="F39" s="6">
        <v>183.32</v>
      </c>
      <c r="G39" s="26"/>
    </row>
    <row r="40" spans="1:7" ht="25.05" customHeight="1" x14ac:dyDescent="0.15">
      <c r="A40" s="20" t="s">
        <v>39</v>
      </c>
      <c r="B40" s="5">
        <v>70247.839999999997</v>
      </c>
      <c r="C40" s="7"/>
      <c r="D40" s="7"/>
      <c r="E40" s="5">
        <v>75148.95</v>
      </c>
      <c r="F40" s="6">
        <v>105.47</v>
      </c>
      <c r="G40" s="26"/>
    </row>
    <row r="41" spans="1:7" ht="31.8" customHeight="1" x14ac:dyDescent="0.15">
      <c r="A41" s="20" t="s">
        <v>40</v>
      </c>
      <c r="B41" s="5">
        <v>9468.42</v>
      </c>
      <c r="C41" s="7"/>
      <c r="D41" s="7"/>
      <c r="E41" s="5">
        <v>8399.26</v>
      </c>
      <c r="F41" s="6">
        <v>88.71</v>
      </c>
      <c r="G41" s="26"/>
    </row>
    <row r="42" spans="1:7" ht="25.05" customHeight="1" x14ac:dyDescent="0.15">
      <c r="A42" s="20" t="s">
        <v>41</v>
      </c>
      <c r="B42" s="5">
        <v>48404.5</v>
      </c>
      <c r="C42" s="7"/>
      <c r="D42" s="7"/>
      <c r="E42" s="5">
        <v>51646.67</v>
      </c>
      <c r="F42" s="6">
        <v>106.7</v>
      </c>
      <c r="G42" s="26"/>
    </row>
    <row r="43" spans="1:7" ht="25.05" customHeight="1" x14ac:dyDescent="0.15">
      <c r="A43" s="20" t="s">
        <v>42</v>
      </c>
      <c r="B43" s="5">
        <v>10311.719999999999</v>
      </c>
      <c r="C43" s="7"/>
      <c r="D43" s="7"/>
      <c r="E43" s="5">
        <v>12489.89</v>
      </c>
      <c r="F43" s="6">
        <v>110.35</v>
      </c>
      <c r="G43" s="26"/>
    </row>
    <row r="44" spans="1:7" ht="33.6" customHeight="1" x14ac:dyDescent="0.15">
      <c r="A44" s="20" t="s">
        <v>43</v>
      </c>
      <c r="B44" s="6">
        <v>120.93</v>
      </c>
      <c r="C44" s="7"/>
      <c r="D44" s="7"/>
      <c r="E44" s="6">
        <v>516.44000000000005</v>
      </c>
      <c r="F44" s="6">
        <v>427.06</v>
      </c>
      <c r="G44" s="26"/>
    </row>
    <row r="45" spans="1:7" ht="25.05" customHeight="1" x14ac:dyDescent="0.15">
      <c r="A45" s="20" t="s">
        <v>44</v>
      </c>
      <c r="B45" s="11">
        <v>773</v>
      </c>
      <c r="C45" s="7"/>
      <c r="D45" s="7"/>
      <c r="E45" s="5">
        <v>1475.06</v>
      </c>
      <c r="F45" s="6">
        <v>190.82</v>
      </c>
      <c r="G45" s="26"/>
    </row>
    <row r="46" spans="1:7" ht="25.05" customHeight="1" x14ac:dyDescent="0.15">
      <c r="A46" s="20" t="s">
        <v>45</v>
      </c>
      <c r="B46" s="5">
        <v>1169.27</v>
      </c>
      <c r="C46" s="7"/>
      <c r="D46" s="7"/>
      <c r="E46" s="6">
        <v>621.63</v>
      </c>
      <c r="F46" s="6">
        <v>53.16</v>
      </c>
      <c r="G46" s="26"/>
    </row>
    <row r="47" spans="1:7" ht="25.05" customHeight="1" x14ac:dyDescent="0.15">
      <c r="A47" s="20" t="s">
        <v>46</v>
      </c>
      <c r="B47" s="5">
        <v>21843.7</v>
      </c>
      <c r="C47" s="7"/>
      <c r="D47" s="7"/>
      <c r="E47" s="5">
        <v>26229.79</v>
      </c>
      <c r="F47" s="6">
        <v>118.35</v>
      </c>
      <c r="G47" s="26"/>
    </row>
    <row r="48" spans="1:7" ht="32.4" customHeight="1" x14ac:dyDescent="0.15">
      <c r="A48" s="20" t="s">
        <v>47</v>
      </c>
      <c r="B48" s="5">
        <v>5111.72</v>
      </c>
      <c r="C48" s="7"/>
      <c r="D48" s="7"/>
      <c r="E48" s="5">
        <v>4277.8100000000004</v>
      </c>
      <c r="F48" s="6">
        <v>83.69</v>
      </c>
      <c r="G48" s="26"/>
    </row>
    <row r="49" spans="1:7" ht="25.05" customHeight="1" x14ac:dyDescent="0.15">
      <c r="A49" s="20" t="s">
        <v>48</v>
      </c>
      <c r="B49" s="11">
        <v>441</v>
      </c>
      <c r="C49" s="7"/>
      <c r="D49" s="7"/>
      <c r="E49" s="5">
        <v>3130.63</v>
      </c>
      <c r="F49" s="6">
        <v>709.89</v>
      </c>
      <c r="G49" s="26"/>
    </row>
    <row r="50" spans="1:7" ht="25.05" customHeight="1" x14ac:dyDescent="0.15">
      <c r="A50" s="20" t="s">
        <v>49</v>
      </c>
      <c r="B50" s="7"/>
      <c r="C50" s="7"/>
      <c r="D50" s="7"/>
      <c r="E50" s="11">
        <v>900</v>
      </c>
      <c r="F50" s="7"/>
      <c r="G50" s="26"/>
    </row>
    <row r="51" spans="1:7" ht="25.05" customHeight="1" x14ac:dyDescent="0.15">
      <c r="A51" s="20" t="s">
        <v>50</v>
      </c>
      <c r="B51" s="5">
        <v>5756.27</v>
      </c>
      <c r="C51" s="7"/>
      <c r="D51" s="7"/>
      <c r="E51" s="5">
        <v>6558.29</v>
      </c>
      <c r="F51" s="6">
        <v>107.94</v>
      </c>
      <c r="G51" s="26"/>
    </row>
    <row r="52" spans="1:7" ht="25.05" customHeight="1" x14ac:dyDescent="0.15">
      <c r="A52" s="20" t="s">
        <v>51</v>
      </c>
      <c r="B52" s="6">
        <v>350.79</v>
      </c>
      <c r="C52" s="7"/>
      <c r="D52" s="7"/>
      <c r="E52" s="11">
        <v>561.29999999999995</v>
      </c>
      <c r="F52" s="6">
        <v>160.01</v>
      </c>
      <c r="G52" s="26"/>
    </row>
    <row r="53" spans="1:7" ht="25.05" customHeight="1" x14ac:dyDescent="0.15">
      <c r="A53" s="20" t="s">
        <v>52</v>
      </c>
      <c r="B53" s="5">
        <v>2654.64</v>
      </c>
      <c r="C53" s="7"/>
      <c r="D53" s="7"/>
      <c r="E53" s="5">
        <v>2287.13</v>
      </c>
      <c r="F53" s="6">
        <v>86.16</v>
      </c>
      <c r="G53" s="26"/>
    </row>
    <row r="54" spans="1:7" ht="25.05" customHeight="1" x14ac:dyDescent="0.15">
      <c r="A54" s="20" t="s">
        <v>53</v>
      </c>
      <c r="B54" s="5">
        <v>4015.19</v>
      </c>
      <c r="C54" s="7"/>
      <c r="D54" s="7"/>
      <c r="E54" s="5">
        <v>5583.28</v>
      </c>
      <c r="F54" s="6">
        <v>139.05000000000001</v>
      </c>
      <c r="G54" s="26"/>
    </row>
    <row r="55" spans="1:7" ht="25.05" customHeight="1" x14ac:dyDescent="0.15">
      <c r="A55" s="20" t="s">
        <v>54</v>
      </c>
      <c r="B55" s="5">
        <v>3514.09</v>
      </c>
      <c r="C55" s="7"/>
      <c r="D55" s="7"/>
      <c r="E55" s="5">
        <v>2931.35</v>
      </c>
      <c r="F55" s="6">
        <v>83.42</v>
      </c>
      <c r="G55" s="26"/>
    </row>
    <row r="56" spans="1:7" ht="25.05" customHeight="1" x14ac:dyDescent="0.15">
      <c r="A56" s="20" t="s">
        <v>55</v>
      </c>
      <c r="B56" s="5">
        <v>2929.2</v>
      </c>
      <c r="C56" s="7"/>
      <c r="D56" s="7"/>
      <c r="E56" s="5">
        <v>2499.15</v>
      </c>
      <c r="F56" s="6">
        <v>85.32</v>
      </c>
      <c r="G56" s="26"/>
    </row>
    <row r="57" spans="1:7" ht="25.05" customHeight="1" x14ac:dyDescent="0.15">
      <c r="A57" s="20" t="s">
        <v>56</v>
      </c>
      <c r="B57" s="6">
        <v>323.42</v>
      </c>
      <c r="C57" s="7"/>
      <c r="D57" s="7"/>
      <c r="E57" s="7"/>
      <c r="F57" s="7"/>
      <c r="G57" s="26"/>
    </row>
    <row r="58" spans="1:7" ht="25.05" customHeight="1" x14ac:dyDescent="0.15">
      <c r="A58" s="20" t="s">
        <v>57</v>
      </c>
      <c r="B58" s="11">
        <v>230</v>
      </c>
      <c r="C58" s="12"/>
      <c r="D58" s="12"/>
      <c r="E58" s="11">
        <v>185</v>
      </c>
      <c r="F58" s="6">
        <v>80.430000000000007</v>
      </c>
      <c r="G58" s="26"/>
    </row>
    <row r="59" spans="1:7" ht="25.05" customHeight="1" x14ac:dyDescent="0.15">
      <c r="A59" s="20" t="s">
        <v>58</v>
      </c>
      <c r="B59" s="6">
        <v>980.83</v>
      </c>
      <c r="C59" s="7"/>
      <c r="D59" s="7"/>
      <c r="E59" s="5">
        <v>1779.31</v>
      </c>
      <c r="F59" s="6">
        <v>181.41</v>
      </c>
      <c r="G59" s="26"/>
    </row>
    <row r="60" spans="1:7" ht="25.05" customHeight="1" x14ac:dyDescent="0.15">
      <c r="A60" s="20" t="s">
        <v>59</v>
      </c>
      <c r="B60" s="5">
        <v>1394.95</v>
      </c>
      <c r="C60" s="7"/>
      <c r="D60" s="7"/>
      <c r="E60" s="6">
        <v>534.84</v>
      </c>
      <c r="F60" s="6">
        <v>38.340000000000003</v>
      </c>
      <c r="G60" s="26"/>
    </row>
    <row r="61" spans="1:7" ht="25.05" customHeight="1" x14ac:dyDescent="0.15">
      <c r="A61" s="20" t="s">
        <v>60</v>
      </c>
      <c r="B61" s="6">
        <v>373.05</v>
      </c>
      <c r="C61" s="5">
        <v>1234.08</v>
      </c>
      <c r="D61" s="5">
        <v>1234.08</v>
      </c>
      <c r="E61" s="6">
        <v>468.57</v>
      </c>
      <c r="F61" s="6">
        <v>125.61</v>
      </c>
      <c r="G61" s="21">
        <v>37.97</v>
      </c>
    </row>
    <row r="62" spans="1:7" ht="25.05" customHeight="1" x14ac:dyDescent="0.15">
      <c r="A62" s="20" t="s">
        <v>61</v>
      </c>
      <c r="B62" s="6">
        <v>373.05</v>
      </c>
      <c r="C62" s="7"/>
      <c r="D62" s="7"/>
      <c r="E62" s="6">
        <v>468.57</v>
      </c>
      <c r="F62" s="6">
        <v>125.61</v>
      </c>
      <c r="G62" s="26"/>
    </row>
    <row r="63" spans="1:7" ht="25.05" customHeight="1" x14ac:dyDescent="0.15">
      <c r="A63" s="20" t="s">
        <v>62</v>
      </c>
      <c r="B63" s="6">
        <v>368.36</v>
      </c>
      <c r="C63" s="7"/>
      <c r="D63" s="7"/>
      <c r="E63" s="6">
        <v>463.31</v>
      </c>
      <c r="F63" s="6">
        <v>125.78</v>
      </c>
      <c r="G63" s="26"/>
    </row>
    <row r="64" spans="1:7" ht="25.05" customHeight="1" x14ac:dyDescent="0.15">
      <c r="A64" s="20" t="s">
        <v>63</v>
      </c>
      <c r="B64" s="6">
        <v>4.6900000000000004</v>
      </c>
      <c r="C64" s="7"/>
      <c r="D64" s="7"/>
      <c r="E64" s="6">
        <v>5.26</v>
      </c>
      <c r="F64" s="6">
        <v>112.15</v>
      </c>
      <c r="G64" s="26"/>
    </row>
    <row r="65" spans="1:7" ht="25.05" customHeight="1" x14ac:dyDescent="0.15">
      <c r="A65" s="20" t="s">
        <v>64</v>
      </c>
      <c r="B65" s="5">
        <v>4254.25</v>
      </c>
      <c r="C65" s="5">
        <v>6375.1</v>
      </c>
      <c r="D65" s="5">
        <v>6375.1</v>
      </c>
      <c r="E65" s="5">
        <v>14395.92</v>
      </c>
      <c r="F65" s="6">
        <v>338.39</v>
      </c>
      <c r="G65" s="21">
        <v>225.81</v>
      </c>
    </row>
    <row r="66" spans="1:7" ht="33" customHeight="1" x14ac:dyDescent="0.15">
      <c r="A66" s="20" t="s">
        <v>65</v>
      </c>
      <c r="B66" s="5">
        <v>4254.25</v>
      </c>
      <c r="C66" s="5">
        <v>6375.1</v>
      </c>
      <c r="D66" s="5">
        <v>6375.1</v>
      </c>
      <c r="E66" s="5">
        <v>14395.92</v>
      </c>
      <c r="F66" s="6">
        <v>338.39</v>
      </c>
      <c r="G66" s="21">
        <v>225.81</v>
      </c>
    </row>
    <row r="67" spans="1:7" ht="25.05" customHeight="1" x14ac:dyDescent="0.15">
      <c r="A67" s="20" t="s">
        <v>66</v>
      </c>
      <c r="B67" s="5">
        <v>3924.25</v>
      </c>
      <c r="C67" s="7"/>
      <c r="D67" s="7"/>
      <c r="E67" s="5">
        <v>14395.92</v>
      </c>
      <c r="F67" s="6">
        <v>366.85</v>
      </c>
      <c r="G67" s="26"/>
    </row>
    <row r="68" spans="1:7" ht="25.05" customHeight="1" x14ac:dyDescent="0.15">
      <c r="A68" s="20" t="s">
        <v>67</v>
      </c>
      <c r="B68" s="5">
        <v>2259.25</v>
      </c>
      <c r="C68" s="7"/>
      <c r="D68" s="7"/>
      <c r="E68" s="5">
        <v>1303.74</v>
      </c>
      <c r="F68" s="6">
        <v>57.71</v>
      </c>
      <c r="G68" s="26"/>
    </row>
    <row r="69" spans="1:7" ht="31.2" customHeight="1" x14ac:dyDescent="0.15">
      <c r="A69" s="20" t="s">
        <v>68</v>
      </c>
      <c r="B69" s="5">
        <v>1665</v>
      </c>
      <c r="C69" s="7"/>
      <c r="D69" s="7"/>
      <c r="E69" s="5">
        <v>13092.18</v>
      </c>
      <c r="F69" s="6">
        <v>786.32</v>
      </c>
      <c r="G69" s="26"/>
    </row>
    <row r="70" spans="1:7" ht="32.4" customHeight="1" x14ac:dyDescent="0.15">
      <c r="A70" s="20" t="s">
        <v>69</v>
      </c>
      <c r="B70" s="11">
        <v>330</v>
      </c>
      <c r="C70" s="7"/>
      <c r="D70" s="7"/>
      <c r="E70" s="7"/>
      <c r="F70" s="7"/>
      <c r="G70" s="26"/>
    </row>
    <row r="71" spans="1:7" ht="25.05" customHeight="1" x14ac:dyDescent="0.15">
      <c r="A71" s="20" t="s">
        <v>70</v>
      </c>
      <c r="B71" s="11">
        <v>330</v>
      </c>
      <c r="C71" s="7"/>
      <c r="D71" s="7"/>
      <c r="E71" s="7"/>
      <c r="F71" s="7"/>
      <c r="G71" s="26"/>
    </row>
    <row r="72" spans="1:7" ht="13.8" thickBot="1" x14ac:dyDescent="0.2">
      <c r="A72" s="27" t="s">
        <v>71</v>
      </c>
      <c r="B72" s="28">
        <v>394654.25</v>
      </c>
      <c r="C72" s="28">
        <v>818233</v>
      </c>
      <c r="D72" s="28">
        <v>818233</v>
      </c>
      <c r="E72" s="28">
        <v>500121.01</v>
      </c>
      <c r="F72" s="29">
        <v>126.3</v>
      </c>
      <c r="G72" s="30">
        <v>61.12</v>
      </c>
    </row>
    <row r="76" spans="1:7" ht="18.600000000000001" customHeight="1" x14ac:dyDescent="0.25">
      <c r="A76" s="10" t="s">
        <v>75</v>
      </c>
    </row>
    <row r="77" spans="1:7" ht="19.8" customHeight="1" x14ac:dyDescent="0.25">
      <c r="A77" s="10" t="s">
        <v>76</v>
      </c>
      <c r="E77" s="35" t="s">
        <v>78</v>
      </c>
      <c r="F77" s="35"/>
    </row>
    <row r="80" spans="1:7" ht="13.2" x14ac:dyDescent="0.25">
      <c r="E80" s="31" t="s">
        <v>79</v>
      </c>
      <c r="F80" s="10"/>
      <c r="G80" s="10"/>
    </row>
  </sheetData>
  <mergeCells count="4">
    <mergeCell ref="A2:G4"/>
    <mergeCell ref="A1:G1"/>
    <mergeCell ref="A5:G5"/>
    <mergeCell ref="E77:F77"/>
  </mergeCells>
  <pageMargins left="0.75" right="0.75" top="1" bottom="1" header="0.5" footer="0.5"/>
  <pageSetup paperSize="9" scale="7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86A77-8EFD-4C6A-8A80-FEDE475C32CB}">
  <dimension ref="A1:G36"/>
  <sheetViews>
    <sheetView topLeftCell="A4" workbookViewId="0">
      <selection activeCell="K6" sqref="K6"/>
    </sheetView>
  </sheetViews>
  <sheetFormatPr defaultRowHeight="14.4" x14ac:dyDescent="0.3"/>
  <cols>
    <col min="1" max="1" width="27.33203125" customWidth="1"/>
    <col min="2" max="2" width="12" customWidth="1"/>
    <col min="3" max="3" width="13.77734375" customWidth="1"/>
    <col min="4" max="4" width="11.109375" customWidth="1"/>
    <col min="5" max="5" width="12.6640625" customWidth="1"/>
    <col min="6" max="6" width="10.33203125" customWidth="1"/>
    <col min="7" max="7" width="13.33203125" customWidth="1"/>
  </cols>
  <sheetData>
    <row r="1" spans="1:7" ht="15.6" x14ac:dyDescent="0.3">
      <c r="A1" s="33" t="s">
        <v>72</v>
      </c>
      <c r="B1" s="33"/>
      <c r="C1" s="33"/>
      <c r="D1" s="33"/>
      <c r="E1" s="33"/>
      <c r="F1" s="33"/>
      <c r="G1" s="33"/>
    </row>
    <row r="2" spans="1:7" x14ac:dyDescent="0.3">
      <c r="A2" s="33" t="s">
        <v>73</v>
      </c>
      <c r="B2" s="33"/>
      <c r="C2" s="33"/>
      <c r="D2" s="33"/>
      <c r="E2" s="33"/>
      <c r="F2" s="33"/>
      <c r="G2" s="33"/>
    </row>
    <row r="3" spans="1:7" x14ac:dyDescent="0.3">
      <c r="A3" s="33"/>
      <c r="B3" s="33"/>
      <c r="C3" s="33"/>
      <c r="D3" s="33"/>
      <c r="E3" s="33"/>
      <c r="F3" s="33"/>
      <c r="G3" s="33"/>
    </row>
    <row r="4" spans="1:7" ht="29.4" customHeight="1" thickBot="1" x14ac:dyDescent="0.35">
      <c r="A4" s="33" t="s">
        <v>80</v>
      </c>
      <c r="B4" s="33"/>
      <c r="C4" s="33"/>
      <c r="D4" s="33"/>
      <c r="E4" s="33"/>
      <c r="F4" s="33"/>
      <c r="G4" s="33"/>
    </row>
    <row r="5" spans="1:7" ht="53.4" thickBot="1" x14ac:dyDescent="0.35">
      <c r="A5" s="13" t="s">
        <v>0</v>
      </c>
      <c r="B5" s="14" t="s">
        <v>77</v>
      </c>
      <c r="C5" s="14" t="s">
        <v>1</v>
      </c>
      <c r="D5" s="14" t="s">
        <v>2</v>
      </c>
      <c r="E5" s="14" t="s">
        <v>3</v>
      </c>
      <c r="F5" s="14" t="s">
        <v>4</v>
      </c>
      <c r="G5" s="15" t="s">
        <v>5</v>
      </c>
    </row>
    <row r="6" spans="1:7" ht="42" customHeight="1" x14ac:dyDescent="0.3">
      <c r="A6" s="16" t="s">
        <v>6</v>
      </c>
      <c r="B6" s="2"/>
      <c r="C6" s="2"/>
      <c r="D6" s="2"/>
      <c r="E6" s="2"/>
      <c r="F6" s="2"/>
      <c r="G6" s="17"/>
    </row>
    <row r="7" spans="1:7" ht="38.4" customHeight="1" x14ac:dyDescent="0.3">
      <c r="A7" s="36" t="s">
        <v>81</v>
      </c>
      <c r="B7" s="37">
        <v>0</v>
      </c>
      <c r="C7" s="38">
        <v>1570</v>
      </c>
      <c r="D7" s="38">
        <v>1570</v>
      </c>
      <c r="E7" s="37">
        <v>0</v>
      </c>
      <c r="F7" s="37"/>
      <c r="G7" s="39"/>
    </row>
    <row r="8" spans="1:7" ht="40.200000000000003" customHeight="1" x14ac:dyDescent="0.3">
      <c r="A8" s="40" t="s">
        <v>82</v>
      </c>
      <c r="B8" s="41">
        <v>0</v>
      </c>
      <c r="C8" s="42">
        <v>1570</v>
      </c>
      <c r="D8" s="42">
        <v>1570</v>
      </c>
      <c r="E8" s="41">
        <v>0</v>
      </c>
      <c r="F8" s="41"/>
      <c r="G8" s="43"/>
    </row>
    <row r="9" spans="1:7" ht="36.6" customHeight="1" x14ac:dyDescent="0.3">
      <c r="A9" s="36" t="s">
        <v>83</v>
      </c>
      <c r="B9" s="38">
        <v>1526.92</v>
      </c>
      <c r="C9" s="38">
        <v>1330</v>
      </c>
      <c r="D9" s="38">
        <v>1330</v>
      </c>
      <c r="E9" s="44">
        <v>156.02000000000001</v>
      </c>
      <c r="F9" s="44">
        <v>10.220000000000001</v>
      </c>
      <c r="G9" s="45">
        <v>11.73</v>
      </c>
    </row>
    <row r="10" spans="1:7" ht="39" customHeight="1" x14ac:dyDescent="0.3">
      <c r="A10" s="40" t="s">
        <v>84</v>
      </c>
      <c r="B10" s="42">
        <v>1526.92</v>
      </c>
      <c r="C10" s="42">
        <v>1330</v>
      </c>
      <c r="D10" s="42">
        <v>1330</v>
      </c>
      <c r="E10" s="46">
        <v>156.02000000000001</v>
      </c>
      <c r="F10" s="46">
        <v>10.220000000000001</v>
      </c>
      <c r="G10" s="47">
        <v>11.73</v>
      </c>
    </row>
    <row r="11" spans="1:7" ht="38.4" customHeight="1" x14ac:dyDescent="0.3">
      <c r="A11" s="36" t="s">
        <v>85</v>
      </c>
      <c r="B11" s="38">
        <v>105785.99</v>
      </c>
      <c r="C11" s="38">
        <v>210333</v>
      </c>
      <c r="D11" s="38">
        <v>210333</v>
      </c>
      <c r="E11" s="38">
        <v>121706.04</v>
      </c>
      <c r="F11" s="44">
        <v>115.05</v>
      </c>
      <c r="G11" s="45">
        <v>57.86</v>
      </c>
    </row>
    <row r="12" spans="1:7" ht="52.2" customHeight="1" x14ac:dyDescent="0.3">
      <c r="A12" s="40" t="s">
        <v>86</v>
      </c>
      <c r="B12" s="42">
        <v>55662.66</v>
      </c>
      <c r="C12" s="42">
        <v>96263</v>
      </c>
      <c r="D12" s="42">
        <v>96263</v>
      </c>
      <c r="E12" s="42">
        <v>55523.040000000001</v>
      </c>
      <c r="F12" s="46">
        <v>99.75</v>
      </c>
      <c r="G12" s="47">
        <v>57.68</v>
      </c>
    </row>
    <row r="13" spans="1:7" ht="30" customHeight="1" x14ac:dyDescent="0.3">
      <c r="A13" s="40" t="s">
        <v>87</v>
      </c>
      <c r="B13" s="42">
        <v>50123.33</v>
      </c>
      <c r="C13" s="42">
        <v>114070</v>
      </c>
      <c r="D13" s="42">
        <v>114070</v>
      </c>
      <c r="E13" s="42">
        <v>66183</v>
      </c>
      <c r="F13" s="46">
        <v>132.04</v>
      </c>
      <c r="G13" s="47">
        <v>58.02</v>
      </c>
    </row>
    <row r="14" spans="1:7" ht="30.6" customHeight="1" x14ac:dyDescent="0.3">
      <c r="A14" s="36" t="s">
        <v>88</v>
      </c>
      <c r="B14" s="38">
        <v>286193.01</v>
      </c>
      <c r="C14" s="38">
        <v>605000</v>
      </c>
      <c r="D14" s="38">
        <v>605000</v>
      </c>
      <c r="E14" s="38">
        <v>316621.48</v>
      </c>
      <c r="F14" s="44">
        <v>110.63</v>
      </c>
      <c r="G14" s="45">
        <v>52.33</v>
      </c>
    </row>
    <row r="15" spans="1:7" ht="37.200000000000003" customHeight="1" x14ac:dyDescent="0.3">
      <c r="A15" s="40" t="s">
        <v>89</v>
      </c>
      <c r="B15" s="42">
        <v>286193.01</v>
      </c>
      <c r="C15" s="42">
        <v>605000</v>
      </c>
      <c r="D15" s="42">
        <v>605000</v>
      </c>
      <c r="E15" s="42">
        <v>316621.48</v>
      </c>
      <c r="F15" s="46">
        <v>110.63</v>
      </c>
      <c r="G15" s="47">
        <v>52.33</v>
      </c>
    </row>
    <row r="16" spans="1:7" ht="40.200000000000003" x14ac:dyDescent="0.3">
      <c r="A16" s="16" t="s">
        <v>25</v>
      </c>
      <c r="B16" s="48">
        <v>393505.92</v>
      </c>
      <c r="C16" s="48">
        <v>818233</v>
      </c>
      <c r="D16" s="48">
        <v>818233</v>
      </c>
      <c r="E16" s="48">
        <v>438483.54</v>
      </c>
      <c r="F16" s="49">
        <v>111.43</v>
      </c>
      <c r="G16" s="50">
        <v>53.59</v>
      </c>
    </row>
    <row r="17" spans="1:7" ht="43.2" customHeight="1" x14ac:dyDescent="0.3">
      <c r="A17" s="36" t="s">
        <v>81</v>
      </c>
      <c r="B17" s="44">
        <v>390.39</v>
      </c>
      <c r="C17" s="38">
        <v>1570</v>
      </c>
      <c r="D17" s="38">
        <v>1570</v>
      </c>
      <c r="E17" s="44">
        <v>244.82</v>
      </c>
      <c r="F17" s="44">
        <v>62.71</v>
      </c>
      <c r="G17" s="45">
        <v>15.59</v>
      </c>
    </row>
    <row r="18" spans="1:7" ht="41.4" customHeight="1" x14ac:dyDescent="0.3">
      <c r="A18" s="40" t="s">
        <v>82</v>
      </c>
      <c r="B18" s="46">
        <v>390.39</v>
      </c>
      <c r="C18" s="42">
        <v>1570</v>
      </c>
      <c r="D18" s="42">
        <v>1570</v>
      </c>
      <c r="E18" s="46">
        <v>244.82</v>
      </c>
      <c r="F18" s="46">
        <v>62.71</v>
      </c>
      <c r="G18" s="47">
        <v>15.59</v>
      </c>
    </row>
    <row r="19" spans="1:7" ht="36.6" customHeight="1" x14ac:dyDescent="0.3">
      <c r="A19" s="36" t="s">
        <v>83</v>
      </c>
      <c r="B19" s="44">
        <v>484.49</v>
      </c>
      <c r="C19" s="38">
        <v>1330</v>
      </c>
      <c r="D19" s="38">
        <v>1330</v>
      </c>
      <c r="E19" s="38">
        <v>3029.99</v>
      </c>
      <c r="F19" s="51">
        <v>625.4</v>
      </c>
      <c r="G19" s="45">
        <v>227.82</v>
      </c>
    </row>
    <row r="20" spans="1:7" ht="34.799999999999997" customHeight="1" x14ac:dyDescent="0.3">
      <c r="A20" s="40" t="s">
        <v>84</v>
      </c>
      <c r="B20" s="46">
        <v>484.49</v>
      </c>
      <c r="C20" s="42">
        <v>1330</v>
      </c>
      <c r="D20" s="42">
        <v>1330</v>
      </c>
      <c r="E20" s="42">
        <v>3029.99</v>
      </c>
      <c r="F20" s="52">
        <v>625.4</v>
      </c>
      <c r="G20" s="47">
        <v>227.82</v>
      </c>
    </row>
    <row r="21" spans="1:7" ht="45" customHeight="1" x14ac:dyDescent="0.3">
      <c r="A21" s="36" t="s">
        <v>85</v>
      </c>
      <c r="B21" s="38">
        <v>107886.36</v>
      </c>
      <c r="C21" s="38">
        <v>210333</v>
      </c>
      <c r="D21" s="38">
        <v>210333</v>
      </c>
      <c r="E21" s="38">
        <v>125255.4</v>
      </c>
      <c r="F21" s="44">
        <v>114.69</v>
      </c>
      <c r="G21" s="45">
        <v>59.55</v>
      </c>
    </row>
    <row r="22" spans="1:7" ht="41.4" customHeight="1" x14ac:dyDescent="0.3">
      <c r="A22" s="40" t="s">
        <v>86</v>
      </c>
      <c r="B22" s="42">
        <v>54851.61</v>
      </c>
      <c r="C22" s="42">
        <v>96263</v>
      </c>
      <c r="D22" s="42">
        <v>96263</v>
      </c>
      <c r="E22" s="42">
        <v>53639.44</v>
      </c>
      <c r="F22" s="46">
        <v>97.79</v>
      </c>
      <c r="G22" s="47">
        <v>55.72</v>
      </c>
    </row>
    <row r="23" spans="1:7" ht="38.4" customHeight="1" x14ac:dyDescent="0.3">
      <c r="A23" s="40" t="s">
        <v>87</v>
      </c>
      <c r="B23" s="42">
        <v>53034.75</v>
      </c>
      <c r="C23" s="42">
        <v>114070</v>
      </c>
      <c r="D23" s="42">
        <v>114070</v>
      </c>
      <c r="E23" s="42">
        <v>71615.960000000006</v>
      </c>
      <c r="F23" s="46">
        <v>131.74</v>
      </c>
      <c r="G23" s="47">
        <v>62.78</v>
      </c>
    </row>
    <row r="24" spans="1:7" ht="31.2" customHeight="1" x14ac:dyDescent="0.3">
      <c r="A24" s="36" t="s">
        <v>88</v>
      </c>
      <c r="B24" s="38">
        <v>285893.01</v>
      </c>
      <c r="C24" s="38">
        <v>605000</v>
      </c>
      <c r="D24" s="38">
        <v>605000</v>
      </c>
      <c r="E24" s="38">
        <v>371590.8</v>
      </c>
      <c r="F24" s="44">
        <v>129.97999999999999</v>
      </c>
      <c r="G24" s="47">
        <v>61.42</v>
      </c>
    </row>
    <row r="25" spans="1:7" ht="34.200000000000003" customHeight="1" x14ac:dyDescent="0.3">
      <c r="A25" s="40" t="s">
        <v>89</v>
      </c>
      <c r="B25" s="42">
        <v>285893.01</v>
      </c>
      <c r="C25" s="42">
        <v>605000</v>
      </c>
      <c r="D25" s="42">
        <v>605000</v>
      </c>
      <c r="E25" s="42">
        <v>371590.8</v>
      </c>
      <c r="F25" s="46">
        <v>129.97999999999999</v>
      </c>
      <c r="G25" s="47">
        <v>61.42</v>
      </c>
    </row>
    <row r="26" spans="1:7" ht="38.4" customHeight="1" thickBot="1" x14ac:dyDescent="0.35">
      <c r="A26" s="53" t="s">
        <v>71</v>
      </c>
      <c r="B26" s="54">
        <v>394654.25</v>
      </c>
      <c r="C26" s="54">
        <v>818233</v>
      </c>
      <c r="D26" s="54">
        <v>818233</v>
      </c>
      <c r="E26" s="54">
        <v>500121.01</v>
      </c>
      <c r="F26" s="55">
        <v>126.3</v>
      </c>
      <c r="G26" s="56">
        <v>61.12</v>
      </c>
    </row>
    <row r="27" spans="1:7" x14ac:dyDescent="0.3">
      <c r="A27" s="1"/>
      <c r="B27" s="1"/>
      <c r="C27" s="1"/>
      <c r="D27" s="1"/>
      <c r="E27" s="1"/>
      <c r="F27" s="1"/>
      <c r="G27" s="1"/>
    </row>
    <row r="28" spans="1:7" x14ac:dyDescent="0.3">
      <c r="A28" s="1"/>
      <c r="B28" s="1"/>
      <c r="C28" s="1"/>
      <c r="D28" s="1"/>
      <c r="E28" s="1"/>
      <c r="F28" s="1"/>
      <c r="G28" s="1"/>
    </row>
    <row r="29" spans="1:7" x14ac:dyDescent="0.3">
      <c r="A29" s="1"/>
      <c r="B29" s="1"/>
      <c r="C29" s="1"/>
      <c r="D29" s="1"/>
      <c r="E29" s="1"/>
      <c r="F29" s="1"/>
      <c r="G29" s="1"/>
    </row>
    <row r="30" spans="1:7" x14ac:dyDescent="0.3">
      <c r="A30" s="1"/>
      <c r="B30" s="1"/>
      <c r="C30" s="1"/>
      <c r="D30" s="1"/>
      <c r="E30" s="1"/>
      <c r="F30" s="1"/>
      <c r="G30" s="1"/>
    </row>
    <row r="31" spans="1:7" x14ac:dyDescent="0.3">
      <c r="A31" s="10" t="s">
        <v>75</v>
      </c>
      <c r="B31" s="1"/>
      <c r="C31" s="1"/>
      <c r="D31" s="1"/>
      <c r="E31" s="35" t="s">
        <v>78</v>
      </c>
      <c r="F31" s="35"/>
      <c r="G31" s="1"/>
    </row>
    <row r="32" spans="1:7" x14ac:dyDescent="0.3">
      <c r="A32" s="10" t="s">
        <v>76</v>
      </c>
      <c r="B32" s="1"/>
      <c r="C32" s="1"/>
      <c r="D32" s="1"/>
      <c r="E32" s="1"/>
      <c r="F32" s="1"/>
      <c r="G32" s="1"/>
    </row>
    <row r="33" spans="1:7" x14ac:dyDescent="0.3">
      <c r="A33" s="1"/>
      <c r="B33" s="1"/>
      <c r="C33" s="1"/>
      <c r="D33" s="1"/>
      <c r="E33" s="1"/>
      <c r="F33" s="1"/>
      <c r="G33" s="1"/>
    </row>
    <row r="34" spans="1:7" x14ac:dyDescent="0.3">
      <c r="A34" s="1"/>
      <c r="B34" s="1"/>
      <c r="C34" s="1"/>
      <c r="D34" s="1"/>
      <c r="E34" s="10" t="s">
        <v>79</v>
      </c>
      <c r="F34" s="57"/>
      <c r="G34" s="1"/>
    </row>
    <row r="35" spans="1:7" x14ac:dyDescent="0.3">
      <c r="A35" s="1"/>
      <c r="B35" s="1"/>
      <c r="C35" s="1"/>
      <c r="D35" s="1"/>
      <c r="E35" s="1"/>
      <c r="F35" s="1"/>
      <c r="G35" s="1"/>
    </row>
    <row r="36" spans="1:7" x14ac:dyDescent="0.3">
      <c r="A36" s="1"/>
      <c r="B36" s="1"/>
      <c r="C36" s="1"/>
      <c r="D36" s="1"/>
      <c r="E36" s="1"/>
      <c r="F36" s="1"/>
      <c r="G36" s="1"/>
    </row>
  </sheetData>
  <mergeCells count="4">
    <mergeCell ref="A1:G1"/>
    <mergeCell ref="A2:G3"/>
    <mergeCell ref="A4:G4"/>
    <mergeCell ref="E31:F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A95B5-D5D0-4529-989C-1B2FD32D6A5E}">
  <dimension ref="A1:G20"/>
  <sheetViews>
    <sheetView workbookViewId="0">
      <selection activeCell="J6" sqref="J6"/>
    </sheetView>
  </sheetViews>
  <sheetFormatPr defaultRowHeight="14.4" x14ac:dyDescent="0.3"/>
  <cols>
    <col min="1" max="1" width="28.21875" customWidth="1"/>
    <col min="2" max="2" width="13.5546875" customWidth="1"/>
    <col min="3" max="3" width="15.109375" customWidth="1"/>
    <col min="4" max="4" width="11.88671875" customWidth="1"/>
    <col min="5" max="5" width="12.33203125" customWidth="1"/>
    <col min="6" max="6" width="9.21875" customWidth="1"/>
  </cols>
  <sheetData>
    <row r="1" spans="1:7" ht="15.6" x14ac:dyDescent="0.3">
      <c r="A1" s="33" t="s">
        <v>72</v>
      </c>
      <c r="B1" s="33"/>
      <c r="C1" s="33"/>
      <c r="D1" s="33"/>
      <c r="E1" s="33"/>
      <c r="F1" s="33"/>
      <c r="G1" s="33"/>
    </row>
    <row r="2" spans="1:7" ht="28.2" customHeight="1" x14ac:dyDescent="0.3">
      <c r="A2" s="33" t="s">
        <v>73</v>
      </c>
      <c r="B2" s="33"/>
      <c r="C2" s="33"/>
      <c r="D2" s="33"/>
      <c r="E2" s="33"/>
      <c r="F2" s="33"/>
      <c r="G2" s="33"/>
    </row>
    <row r="3" spans="1:7" ht="33" customHeight="1" thickBot="1" x14ac:dyDescent="0.35">
      <c r="A3" s="33" t="s">
        <v>90</v>
      </c>
      <c r="B3" s="33"/>
      <c r="C3" s="33"/>
      <c r="D3" s="33"/>
      <c r="E3" s="33"/>
      <c r="F3" s="33"/>
      <c r="G3" s="33"/>
    </row>
    <row r="4" spans="1:7" ht="53.4" thickBot="1" x14ac:dyDescent="0.35">
      <c r="A4" s="13" t="s">
        <v>0</v>
      </c>
      <c r="B4" s="14" t="s">
        <v>77</v>
      </c>
      <c r="C4" s="14" t="s">
        <v>1</v>
      </c>
      <c r="D4" s="14" t="s">
        <v>2</v>
      </c>
      <c r="E4" s="14" t="s">
        <v>3</v>
      </c>
      <c r="F4" s="14" t="s">
        <v>4</v>
      </c>
      <c r="G4" s="15" t="s">
        <v>5</v>
      </c>
    </row>
    <row r="5" spans="1:7" ht="37.799999999999997" customHeight="1" x14ac:dyDescent="0.3">
      <c r="A5" s="16" t="s">
        <v>6</v>
      </c>
      <c r="B5" s="2"/>
      <c r="C5" s="2"/>
      <c r="D5" s="2"/>
      <c r="E5" s="2"/>
      <c r="F5" s="2"/>
      <c r="G5" s="17"/>
    </row>
    <row r="6" spans="1:7" ht="33.6" customHeight="1" x14ac:dyDescent="0.3">
      <c r="A6" s="58" t="s">
        <v>91</v>
      </c>
      <c r="B6" s="42">
        <v>394654.25</v>
      </c>
      <c r="C6" s="42">
        <v>818233</v>
      </c>
      <c r="D6" s="42">
        <v>818233</v>
      </c>
      <c r="E6" s="42">
        <v>500121.01</v>
      </c>
      <c r="F6" s="46">
        <v>126.3</v>
      </c>
      <c r="G6" s="47">
        <v>61.12</v>
      </c>
    </row>
    <row r="7" spans="1:7" ht="36" customHeight="1" x14ac:dyDescent="0.3">
      <c r="A7" s="58" t="s">
        <v>92</v>
      </c>
      <c r="B7" s="46">
        <v>390.39</v>
      </c>
      <c r="C7" s="42">
        <v>1930</v>
      </c>
      <c r="D7" s="42">
        <v>1930</v>
      </c>
      <c r="E7" s="46">
        <v>242.56</v>
      </c>
      <c r="F7" s="46">
        <v>27.72</v>
      </c>
      <c r="G7" s="47">
        <v>12.57</v>
      </c>
    </row>
    <row r="8" spans="1:7" ht="38.4" customHeight="1" x14ac:dyDescent="0.3">
      <c r="A8" s="58" t="s">
        <v>93</v>
      </c>
      <c r="B8" s="42">
        <v>394263.86</v>
      </c>
      <c r="C8" s="42">
        <v>816033</v>
      </c>
      <c r="D8" s="42">
        <v>816033</v>
      </c>
      <c r="E8" s="42">
        <v>499756.04</v>
      </c>
      <c r="F8" s="46">
        <v>126.49</v>
      </c>
      <c r="G8" s="47">
        <v>61.24</v>
      </c>
    </row>
    <row r="9" spans="1:7" ht="53.4" customHeight="1" thickBot="1" x14ac:dyDescent="0.35">
      <c r="A9" s="59" t="s">
        <v>94</v>
      </c>
      <c r="B9" s="60"/>
      <c r="C9" s="61">
        <v>270</v>
      </c>
      <c r="D9" s="61">
        <v>270</v>
      </c>
      <c r="E9" s="62">
        <v>122.41</v>
      </c>
      <c r="F9" s="60"/>
      <c r="G9" s="63">
        <v>45.34</v>
      </c>
    </row>
    <row r="10" spans="1:7" x14ac:dyDescent="0.3">
      <c r="A10" s="1"/>
      <c r="B10" s="1"/>
      <c r="C10" s="1"/>
      <c r="D10" s="1"/>
      <c r="E10" s="1"/>
      <c r="F10" s="1"/>
      <c r="G10" s="1"/>
    </row>
    <row r="11" spans="1:7" x14ac:dyDescent="0.3">
      <c r="A11" s="1"/>
      <c r="B11" s="1"/>
      <c r="C11" s="1"/>
      <c r="D11" s="1"/>
      <c r="E11" s="1"/>
      <c r="F11" s="1"/>
      <c r="G11" s="1"/>
    </row>
    <row r="12" spans="1:7" x14ac:dyDescent="0.3">
      <c r="A12" s="1"/>
      <c r="B12" s="1"/>
      <c r="C12" s="1"/>
      <c r="D12" s="1"/>
      <c r="E12" s="1"/>
      <c r="F12" s="1"/>
      <c r="G12" s="1"/>
    </row>
    <row r="13" spans="1:7" x14ac:dyDescent="0.3">
      <c r="A13" s="1"/>
      <c r="B13" s="1"/>
      <c r="C13" s="1"/>
      <c r="D13" s="1"/>
      <c r="E13" s="1"/>
      <c r="F13" s="1"/>
      <c r="G13" s="1"/>
    </row>
    <row r="14" spans="1:7" x14ac:dyDescent="0.3">
      <c r="A14" s="10" t="s">
        <v>75</v>
      </c>
      <c r="B14" s="1"/>
      <c r="C14" s="1"/>
      <c r="D14" s="1"/>
      <c r="E14" s="10" t="s">
        <v>78</v>
      </c>
      <c r="F14" s="1"/>
      <c r="G14" s="1"/>
    </row>
    <row r="15" spans="1:7" x14ac:dyDescent="0.3">
      <c r="A15" s="10" t="s">
        <v>76</v>
      </c>
      <c r="B15" s="1"/>
      <c r="C15" s="1"/>
      <c r="D15" s="1"/>
      <c r="E15" s="1"/>
      <c r="F15" s="1"/>
      <c r="G15" s="1"/>
    </row>
    <row r="16" spans="1:7" x14ac:dyDescent="0.3">
      <c r="A16" s="1"/>
      <c r="B16" s="1"/>
      <c r="C16" s="1"/>
      <c r="D16" s="1"/>
      <c r="E16" s="1"/>
      <c r="F16" s="1"/>
      <c r="G16" s="1"/>
    </row>
    <row r="17" spans="1:7" x14ac:dyDescent="0.3">
      <c r="A17" s="1"/>
      <c r="B17" s="1"/>
      <c r="C17" s="1"/>
      <c r="D17" s="1"/>
      <c r="E17" s="10" t="s">
        <v>79</v>
      </c>
      <c r="F17" s="10"/>
      <c r="G17" s="1"/>
    </row>
    <row r="18" spans="1:7" x14ac:dyDescent="0.3">
      <c r="A18" s="1"/>
      <c r="B18" s="1"/>
      <c r="C18" s="1"/>
      <c r="D18" s="1"/>
      <c r="E18" s="1"/>
      <c r="F18" s="1"/>
      <c r="G18" s="1"/>
    </row>
    <row r="19" spans="1:7" x14ac:dyDescent="0.3">
      <c r="A19" s="1"/>
      <c r="B19" s="1"/>
      <c r="C19" s="1"/>
      <c r="D19" s="1"/>
      <c r="E19" s="1"/>
      <c r="F19" s="1"/>
      <c r="G19" s="1"/>
    </row>
    <row r="20" spans="1:7" x14ac:dyDescent="0.3">
      <c r="A20" s="1"/>
      <c r="B20" s="1"/>
      <c r="C20" s="1"/>
      <c r="D20" s="1"/>
      <c r="E20" s="1"/>
      <c r="F20" s="1"/>
      <c r="G20" s="1"/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6309F-6ECD-4EA8-BA32-A5B497001DCD}">
  <dimension ref="A1:E81"/>
  <sheetViews>
    <sheetView zoomScaleNormal="100" workbookViewId="0">
      <selection activeCell="H8" sqref="H8"/>
    </sheetView>
  </sheetViews>
  <sheetFormatPr defaultRowHeight="14.4" x14ac:dyDescent="0.3"/>
  <cols>
    <col min="1" max="1" width="32.109375" customWidth="1"/>
    <col min="2" max="2" width="16.21875" customWidth="1"/>
    <col min="3" max="3" width="14.33203125" customWidth="1"/>
    <col min="4" max="4" width="14" customWidth="1"/>
    <col min="5" max="5" width="11.5546875" customWidth="1"/>
  </cols>
  <sheetData>
    <row r="1" spans="1:5" ht="15.6" x14ac:dyDescent="0.3">
      <c r="A1" s="33" t="s">
        <v>72</v>
      </c>
      <c r="B1" s="33"/>
      <c r="C1" s="33"/>
      <c r="D1" s="33"/>
      <c r="E1" s="33"/>
    </row>
    <row r="2" spans="1:5" ht="22.8" customHeight="1" x14ac:dyDescent="0.3">
      <c r="A2" s="64" t="s">
        <v>73</v>
      </c>
      <c r="B2" s="64"/>
      <c r="C2" s="64"/>
      <c r="D2" s="64"/>
      <c r="E2" s="64"/>
    </row>
    <row r="3" spans="1:5" ht="31.8" customHeight="1" thickBot="1" x14ac:dyDescent="0.35">
      <c r="A3" s="33" t="s">
        <v>95</v>
      </c>
      <c r="B3" s="33"/>
      <c r="C3" s="33"/>
      <c r="D3" s="33"/>
      <c r="E3" s="33"/>
    </row>
    <row r="4" spans="1:5" ht="21" thickBot="1" x14ac:dyDescent="0.35">
      <c r="A4" s="65" t="s">
        <v>0</v>
      </c>
      <c r="B4" s="66" t="s">
        <v>96</v>
      </c>
      <c r="C4" s="66" t="s">
        <v>97</v>
      </c>
      <c r="D4" s="66" t="s">
        <v>98</v>
      </c>
      <c r="E4" s="67" t="s">
        <v>99</v>
      </c>
    </row>
    <row r="5" spans="1:5" ht="27" x14ac:dyDescent="0.3">
      <c r="A5" s="68" t="s">
        <v>100</v>
      </c>
      <c r="B5" s="69">
        <v>818233</v>
      </c>
      <c r="C5" s="69">
        <v>818233</v>
      </c>
      <c r="D5" s="69">
        <v>500121.01</v>
      </c>
      <c r="E5" s="70">
        <v>61.12</v>
      </c>
    </row>
    <row r="6" spans="1:5" ht="24" customHeight="1" x14ac:dyDescent="0.3">
      <c r="A6" s="71" t="s">
        <v>101</v>
      </c>
      <c r="B6" s="42">
        <v>818233</v>
      </c>
      <c r="C6" s="42">
        <v>818233</v>
      </c>
      <c r="D6" s="42">
        <v>500121.01</v>
      </c>
      <c r="E6" s="47">
        <v>61.12</v>
      </c>
    </row>
    <row r="7" spans="1:5" ht="30.6" customHeight="1" x14ac:dyDescent="0.3">
      <c r="A7" s="72" t="s">
        <v>102</v>
      </c>
      <c r="B7" s="69">
        <v>1570</v>
      </c>
      <c r="C7" s="69">
        <v>1570</v>
      </c>
      <c r="D7" s="73">
        <v>244.82</v>
      </c>
      <c r="E7" s="70">
        <v>15.59</v>
      </c>
    </row>
    <row r="8" spans="1:5" ht="34.799999999999997" customHeight="1" x14ac:dyDescent="0.3">
      <c r="A8" s="72" t="s">
        <v>103</v>
      </c>
      <c r="B8" s="69">
        <v>1330</v>
      </c>
      <c r="C8" s="69">
        <v>1330</v>
      </c>
      <c r="D8" s="69">
        <v>3029.99</v>
      </c>
      <c r="E8" s="70">
        <v>227.82</v>
      </c>
    </row>
    <row r="9" spans="1:5" ht="32.4" customHeight="1" x14ac:dyDescent="0.3">
      <c r="A9" s="72" t="s">
        <v>104</v>
      </c>
      <c r="B9" s="69">
        <v>96263</v>
      </c>
      <c r="C9" s="69">
        <v>96263</v>
      </c>
      <c r="D9" s="69">
        <v>53639.44</v>
      </c>
      <c r="E9" s="70">
        <v>55.72</v>
      </c>
    </row>
    <row r="10" spans="1:5" ht="36" customHeight="1" x14ac:dyDescent="0.3">
      <c r="A10" s="72" t="s">
        <v>105</v>
      </c>
      <c r="B10" s="69">
        <v>114070</v>
      </c>
      <c r="C10" s="69">
        <v>114070</v>
      </c>
      <c r="D10" s="69">
        <v>71615.960000000006</v>
      </c>
      <c r="E10" s="70">
        <v>62.78</v>
      </c>
    </row>
    <row r="11" spans="1:5" ht="34.200000000000003" customHeight="1" x14ac:dyDescent="0.3">
      <c r="A11" s="72" t="s">
        <v>106</v>
      </c>
      <c r="B11" s="69">
        <v>605000</v>
      </c>
      <c r="C11" s="69">
        <v>605000</v>
      </c>
      <c r="D11" s="69">
        <v>371590.8</v>
      </c>
      <c r="E11" s="70">
        <v>61.42</v>
      </c>
    </row>
    <row r="12" spans="1:5" ht="36.6" customHeight="1" x14ac:dyDescent="0.3">
      <c r="A12" s="74" t="s">
        <v>107</v>
      </c>
      <c r="B12" s="75">
        <v>270</v>
      </c>
      <c r="C12" s="75">
        <v>270</v>
      </c>
      <c r="D12" s="73">
        <v>122.41</v>
      </c>
      <c r="E12" s="70">
        <v>45.34</v>
      </c>
    </row>
    <row r="13" spans="1:5" ht="32.4" customHeight="1" x14ac:dyDescent="0.3">
      <c r="A13" s="76" t="s">
        <v>108</v>
      </c>
      <c r="B13" s="77">
        <v>270</v>
      </c>
      <c r="C13" s="77">
        <v>270</v>
      </c>
      <c r="D13" s="78">
        <v>122.41</v>
      </c>
      <c r="E13" s="79">
        <v>45.34</v>
      </c>
    </row>
    <row r="14" spans="1:5" ht="43.2" customHeight="1" x14ac:dyDescent="0.3">
      <c r="A14" s="72" t="s">
        <v>102</v>
      </c>
      <c r="B14" s="75">
        <v>270</v>
      </c>
      <c r="C14" s="75">
        <v>270</v>
      </c>
      <c r="D14" s="73">
        <v>122.41</v>
      </c>
      <c r="E14" s="70">
        <v>45.34</v>
      </c>
    </row>
    <row r="15" spans="1:5" ht="34.799999999999997" customHeight="1" x14ac:dyDescent="0.3">
      <c r="A15" s="80" t="s">
        <v>34</v>
      </c>
      <c r="B15" s="75">
        <v>270</v>
      </c>
      <c r="C15" s="75">
        <v>270</v>
      </c>
      <c r="D15" s="73">
        <v>122.41</v>
      </c>
      <c r="E15" s="70">
        <v>45.34</v>
      </c>
    </row>
    <row r="16" spans="1:5" ht="35.4" customHeight="1" x14ac:dyDescent="0.3">
      <c r="A16" s="81" t="s">
        <v>44</v>
      </c>
      <c r="B16" s="41"/>
      <c r="C16" s="41"/>
      <c r="D16" s="46">
        <v>122.41</v>
      </c>
      <c r="E16" s="82"/>
    </row>
    <row r="17" spans="1:5" ht="43.8" customHeight="1" x14ac:dyDescent="0.3">
      <c r="A17" s="74" t="s">
        <v>109</v>
      </c>
      <c r="B17" s="69">
        <v>1300</v>
      </c>
      <c r="C17" s="69">
        <v>1300</v>
      </c>
      <c r="D17" s="73">
        <v>122.41</v>
      </c>
      <c r="E17" s="70">
        <v>9.42</v>
      </c>
    </row>
    <row r="18" spans="1:5" ht="31.2" customHeight="1" x14ac:dyDescent="0.3">
      <c r="A18" s="76" t="s">
        <v>110</v>
      </c>
      <c r="B18" s="83">
        <v>1300</v>
      </c>
      <c r="C18" s="83">
        <v>1300</v>
      </c>
      <c r="D18" s="78">
        <v>122.41</v>
      </c>
      <c r="E18" s="79">
        <v>9.42</v>
      </c>
    </row>
    <row r="19" spans="1:5" ht="30.6" customHeight="1" x14ac:dyDescent="0.3">
      <c r="A19" s="72" t="s">
        <v>102</v>
      </c>
      <c r="B19" s="69">
        <v>1300</v>
      </c>
      <c r="C19" s="69">
        <v>1300</v>
      </c>
      <c r="D19" s="73">
        <v>122.41</v>
      </c>
      <c r="E19" s="70">
        <v>9.42</v>
      </c>
    </row>
    <row r="20" spans="1:5" ht="28.8" customHeight="1" x14ac:dyDescent="0.3">
      <c r="A20" s="80" t="s">
        <v>34</v>
      </c>
      <c r="B20" s="69">
        <v>1300</v>
      </c>
      <c r="C20" s="69">
        <v>1300</v>
      </c>
      <c r="D20" s="73">
        <v>122.41</v>
      </c>
      <c r="E20" s="70">
        <v>9.42</v>
      </c>
    </row>
    <row r="21" spans="1:5" ht="40.799999999999997" customHeight="1" x14ac:dyDescent="0.3">
      <c r="A21" s="81" t="s">
        <v>40</v>
      </c>
      <c r="B21" s="41"/>
      <c r="C21" s="41"/>
      <c r="D21" s="46">
        <v>122.41</v>
      </c>
      <c r="E21" s="82"/>
    </row>
    <row r="22" spans="1:5" ht="34.200000000000003" customHeight="1" x14ac:dyDescent="0.3">
      <c r="A22" s="74" t="s">
        <v>111</v>
      </c>
      <c r="B22" s="69">
        <v>810787.9</v>
      </c>
      <c r="C22" s="69">
        <v>810787.9</v>
      </c>
      <c r="D22" s="69">
        <v>485480.27</v>
      </c>
      <c r="E22" s="70">
        <v>59.88</v>
      </c>
    </row>
    <row r="23" spans="1:5" ht="51.6" customHeight="1" x14ac:dyDescent="0.3">
      <c r="A23" s="76" t="s">
        <v>112</v>
      </c>
      <c r="B23" s="83">
        <v>810787.9</v>
      </c>
      <c r="C23" s="83">
        <v>810787.9</v>
      </c>
      <c r="D23" s="83">
        <v>485480.27</v>
      </c>
      <c r="E23" s="79">
        <v>59.88</v>
      </c>
    </row>
    <row r="24" spans="1:5" ht="31.8" customHeight="1" x14ac:dyDescent="0.3">
      <c r="A24" s="72" t="s">
        <v>103</v>
      </c>
      <c r="B24" s="69">
        <v>1330</v>
      </c>
      <c r="C24" s="69">
        <v>1330</v>
      </c>
      <c r="D24" s="69">
        <v>3029.99</v>
      </c>
      <c r="E24" s="70">
        <v>227.82</v>
      </c>
    </row>
    <row r="25" spans="1:5" ht="32.4" customHeight="1" x14ac:dyDescent="0.3">
      <c r="A25" s="80" t="s">
        <v>34</v>
      </c>
      <c r="B25" s="69">
        <v>1330</v>
      </c>
      <c r="C25" s="69">
        <v>1330</v>
      </c>
      <c r="D25" s="69">
        <v>3029.99</v>
      </c>
      <c r="E25" s="70">
        <v>227.82</v>
      </c>
    </row>
    <row r="26" spans="1:5" ht="31.8" customHeight="1" x14ac:dyDescent="0.3">
      <c r="A26" s="81" t="s">
        <v>48</v>
      </c>
      <c r="B26" s="41"/>
      <c r="C26" s="41"/>
      <c r="D26" s="42">
        <v>2375</v>
      </c>
      <c r="E26" s="82"/>
    </row>
    <row r="27" spans="1:5" ht="18.600000000000001" customHeight="1" x14ac:dyDescent="0.3">
      <c r="A27" s="81" t="s">
        <v>54</v>
      </c>
      <c r="B27" s="41"/>
      <c r="C27" s="41"/>
      <c r="D27" s="46">
        <v>120.15</v>
      </c>
      <c r="E27" s="82"/>
    </row>
    <row r="28" spans="1:5" ht="55.2" customHeight="1" x14ac:dyDescent="0.3">
      <c r="A28" s="81" t="s">
        <v>59</v>
      </c>
      <c r="B28" s="41"/>
      <c r="C28" s="41"/>
      <c r="D28" s="46">
        <v>534.84</v>
      </c>
      <c r="E28" s="82"/>
    </row>
    <row r="29" spans="1:5" ht="48" customHeight="1" x14ac:dyDescent="0.3">
      <c r="A29" s="72" t="s">
        <v>104</v>
      </c>
      <c r="B29" s="69">
        <v>90387.9</v>
      </c>
      <c r="C29" s="69">
        <v>90387.9</v>
      </c>
      <c r="D29" s="69">
        <v>51683.519999999997</v>
      </c>
      <c r="E29" s="70">
        <v>57.18</v>
      </c>
    </row>
    <row r="30" spans="1:5" ht="26.4" customHeight="1" x14ac:dyDescent="0.3">
      <c r="A30" s="80" t="s">
        <v>34</v>
      </c>
      <c r="B30" s="69">
        <v>89887.9</v>
      </c>
      <c r="C30" s="69">
        <v>89887.9</v>
      </c>
      <c r="D30" s="69">
        <v>51683.519999999997</v>
      </c>
      <c r="E30" s="84">
        <v>57.5</v>
      </c>
    </row>
    <row r="31" spans="1:5" ht="33" customHeight="1" x14ac:dyDescent="0.3">
      <c r="A31" s="81" t="s">
        <v>41</v>
      </c>
      <c r="B31" s="41"/>
      <c r="C31" s="41"/>
      <c r="D31" s="42">
        <v>51646.67</v>
      </c>
      <c r="E31" s="82"/>
    </row>
    <row r="32" spans="1:5" ht="30.6" customHeight="1" x14ac:dyDescent="0.3">
      <c r="A32" s="81" t="s">
        <v>54</v>
      </c>
      <c r="B32" s="41"/>
      <c r="C32" s="41"/>
      <c r="D32" s="46">
        <v>36.85</v>
      </c>
      <c r="E32" s="82"/>
    </row>
    <row r="33" spans="1:5" ht="48" customHeight="1" x14ac:dyDescent="0.3">
      <c r="A33" s="80" t="s">
        <v>65</v>
      </c>
      <c r="B33" s="75">
        <v>500</v>
      </c>
      <c r="C33" s="75">
        <v>500</v>
      </c>
      <c r="D33" s="85"/>
      <c r="E33" s="86"/>
    </row>
    <row r="34" spans="1:5" ht="31.8" customHeight="1" x14ac:dyDescent="0.3">
      <c r="A34" s="72" t="s">
        <v>105</v>
      </c>
      <c r="B34" s="69">
        <v>114070</v>
      </c>
      <c r="C34" s="69">
        <v>114070</v>
      </c>
      <c r="D34" s="69">
        <v>59175.96</v>
      </c>
      <c r="E34" s="70">
        <v>51.88</v>
      </c>
    </row>
    <row r="35" spans="1:5" ht="31.8" customHeight="1" x14ac:dyDescent="0.3">
      <c r="A35" s="80" t="s">
        <v>34</v>
      </c>
      <c r="B35" s="69">
        <v>112835.92</v>
      </c>
      <c r="C35" s="69">
        <v>112835.92</v>
      </c>
      <c r="D35" s="69">
        <v>58707.39</v>
      </c>
      <c r="E35" s="70">
        <v>52.03</v>
      </c>
    </row>
    <row r="36" spans="1:5" ht="33.6" customHeight="1" x14ac:dyDescent="0.3">
      <c r="A36" s="81" t="s">
        <v>36</v>
      </c>
      <c r="B36" s="41"/>
      <c r="C36" s="41"/>
      <c r="D36" s="42">
        <v>2806.52</v>
      </c>
      <c r="E36" s="82"/>
    </row>
    <row r="37" spans="1:5" ht="45.6" customHeight="1" x14ac:dyDescent="0.3">
      <c r="A37" s="81" t="s">
        <v>37</v>
      </c>
      <c r="B37" s="41"/>
      <c r="C37" s="41"/>
      <c r="D37" s="42">
        <v>7180.12</v>
      </c>
      <c r="E37" s="82"/>
    </row>
    <row r="38" spans="1:5" ht="39" customHeight="1" x14ac:dyDescent="0.3">
      <c r="A38" s="81" t="s">
        <v>38</v>
      </c>
      <c r="B38" s="41"/>
      <c r="C38" s="41"/>
      <c r="D38" s="42">
        <v>1580.5</v>
      </c>
      <c r="E38" s="82"/>
    </row>
    <row r="39" spans="1:5" ht="40.200000000000003" customHeight="1" x14ac:dyDescent="0.3">
      <c r="A39" s="81" t="s">
        <v>40</v>
      </c>
      <c r="B39" s="41"/>
      <c r="C39" s="41"/>
      <c r="D39" s="42">
        <v>8276.85</v>
      </c>
      <c r="E39" s="82"/>
    </row>
    <row r="40" spans="1:5" ht="26.4" customHeight="1" x14ac:dyDescent="0.3">
      <c r="A40" s="81" t="s">
        <v>42</v>
      </c>
      <c r="B40" s="41"/>
      <c r="C40" s="41"/>
      <c r="D40" s="42">
        <v>12489.89</v>
      </c>
      <c r="E40" s="82"/>
    </row>
    <row r="41" spans="1:5" ht="58.2" customHeight="1" x14ac:dyDescent="0.3">
      <c r="A41" s="81" t="s">
        <v>43</v>
      </c>
      <c r="B41" s="41"/>
      <c r="C41" s="41"/>
      <c r="D41" s="46">
        <v>516.44000000000005</v>
      </c>
      <c r="E41" s="82"/>
    </row>
    <row r="42" spans="1:5" ht="28.8" customHeight="1" x14ac:dyDescent="0.3">
      <c r="A42" s="81" t="s">
        <v>44</v>
      </c>
      <c r="B42" s="41"/>
      <c r="C42" s="41"/>
      <c r="D42" s="42">
        <v>1352.65</v>
      </c>
      <c r="E42" s="82"/>
    </row>
    <row r="43" spans="1:5" ht="39" customHeight="1" x14ac:dyDescent="0.3">
      <c r="A43" s="81" t="s">
        <v>45</v>
      </c>
      <c r="B43" s="41"/>
      <c r="C43" s="41"/>
      <c r="D43" s="46">
        <v>621.63</v>
      </c>
      <c r="E43" s="82"/>
    </row>
    <row r="44" spans="1:5" ht="39" customHeight="1" x14ac:dyDescent="0.3">
      <c r="A44" s="81" t="s">
        <v>47</v>
      </c>
      <c r="B44" s="41"/>
      <c r="C44" s="41"/>
      <c r="D44" s="42">
        <v>4277.8100000000004</v>
      </c>
      <c r="E44" s="82"/>
    </row>
    <row r="45" spans="1:5" ht="30" customHeight="1" x14ac:dyDescent="0.3">
      <c r="A45" s="81" t="s">
        <v>48</v>
      </c>
      <c r="B45" s="41"/>
      <c r="C45" s="41"/>
      <c r="D45" s="46">
        <v>755.63</v>
      </c>
      <c r="E45" s="82"/>
    </row>
    <row r="46" spans="1:5" ht="36.6" customHeight="1" x14ac:dyDescent="0.3">
      <c r="A46" s="81" t="s">
        <v>49</v>
      </c>
      <c r="B46" s="41"/>
      <c r="C46" s="41"/>
      <c r="D46" s="52">
        <v>900</v>
      </c>
      <c r="E46" s="82"/>
    </row>
    <row r="47" spans="1:5" ht="33" customHeight="1" x14ac:dyDescent="0.3">
      <c r="A47" s="81" t="s">
        <v>50</v>
      </c>
      <c r="B47" s="41"/>
      <c r="C47" s="41"/>
      <c r="D47" s="42">
        <v>6558.29</v>
      </c>
      <c r="E47" s="82"/>
    </row>
    <row r="48" spans="1:5" ht="40.200000000000003" customHeight="1" x14ac:dyDescent="0.3">
      <c r="A48" s="81" t="s">
        <v>51</v>
      </c>
      <c r="B48" s="41"/>
      <c r="C48" s="41"/>
      <c r="D48" s="52">
        <v>561.29999999999995</v>
      </c>
      <c r="E48" s="82"/>
    </row>
    <row r="49" spans="1:5" ht="48" customHeight="1" x14ac:dyDescent="0.3">
      <c r="A49" s="81" t="s">
        <v>52</v>
      </c>
      <c r="B49" s="41"/>
      <c r="C49" s="41"/>
      <c r="D49" s="42">
        <v>2287.13</v>
      </c>
      <c r="E49" s="82"/>
    </row>
    <row r="50" spans="1:5" ht="34.799999999999997" customHeight="1" x14ac:dyDescent="0.3">
      <c r="A50" s="81" t="s">
        <v>53</v>
      </c>
      <c r="B50" s="41"/>
      <c r="C50" s="41"/>
      <c r="D50" s="42">
        <v>5583.28</v>
      </c>
      <c r="E50" s="82"/>
    </row>
    <row r="51" spans="1:5" ht="28.2" customHeight="1" x14ac:dyDescent="0.3">
      <c r="A51" s="81" t="s">
        <v>54</v>
      </c>
      <c r="B51" s="41"/>
      <c r="C51" s="41"/>
      <c r="D51" s="42">
        <v>2774.35</v>
      </c>
      <c r="E51" s="82"/>
    </row>
    <row r="52" spans="1:5" ht="34.200000000000003" customHeight="1" x14ac:dyDescent="0.3">
      <c r="A52" s="81" t="s">
        <v>57</v>
      </c>
      <c r="B52" s="41"/>
      <c r="C52" s="41"/>
      <c r="D52" s="52">
        <v>185</v>
      </c>
      <c r="E52" s="82"/>
    </row>
    <row r="53" spans="1:5" ht="27" customHeight="1" x14ac:dyDescent="0.3">
      <c r="A53" s="80" t="s">
        <v>60</v>
      </c>
      <c r="B53" s="69">
        <v>1234.08</v>
      </c>
      <c r="C53" s="69">
        <v>1234.08</v>
      </c>
      <c r="D53" s="73">
        <v>468.57</v>
      </c>
      <c r="E53" s="70">
        <v>37.97</v>
      </c>
    </row>
    <row r="54" spans="1:5" ht="37.200000000000003" customHeight="1" x14ac:dyDescent="0.3">
      <c r="A54" s="81" t="s">
        <v>62</v>
      </c>
      <c r="B54" s="41"/>
      <c r="C54" s="41"/>
      <c r="D54" s="46">
        <v>463.31</v>
      </c>
      <c r="E54" s="82"/>
    </row>
    <row r="55" spans="1:5" ht="22.8" customHeight="1" x14ac:dyDescent="0.3">
      <c r="A55" s="81" t="s">
        <v>63</v>
      </c>
      <c r="B55" s="41"/>
      <c r="C55" s="41"/>
      <c r="D55" s="46">
        <v>5.26</v>
      </c>
      <c r="E55" s="82"/>
    </row>
    <row r="56" spans="1:5" ht="34.200000000000003" customHeight="1" x14ac:dyDescent="0.3">
      <c r="A56" s="72" t="s">
        <v>106</v>
      </c>
      <c r="B56" s="69">
        <v>605000</v>
      </c>
      <c r="C56" s="69">
        <v>605000</v>
      </c>
      <c r="D56" s="69">
        <v>371590.8</v>
      </c>
      <c r="E56" s="70">
        <v>61.42</v>
      </c>
    </row>
    <row r="57" spans="1:5" ht="34.799999999999997" customHeight="1" x14ac:dyDescent="0.3">
      <c r="A57" s="80" t="s">
        <v>27</v>
      </c>
      <c r="B57" s="69">
        <v>602984</v>
      </c>
      <c r="C57" s="69">
        <v>602984</v>
      </c>
      <c r="D57" s="69">
        <v>369811.49</v>
      </c>
      <c r="E57" s="70">
        <v>61.33</v>
      </c>
    </row>
    <row r="58" spans="1:5" ht="31.2" customHeight="1" x14ac:dyDescent="0.3">
      <c r="A58" s="81" t="s">
        <v>29</v>
      </c>
      <c r="B58" s="41"/>
      <c r="C58" s="41"/>
      <c r="D58" s="42">
        <v>311294.24</v>
      </c>
      <c r="E58" s="82"/>
    </row>
    <row r="59" spans="1:5" ht="34.799999999999997" customHeight="1" x14ac:dyDescent="0.3">
      <c r="A59" s="81" t="s">
        <v>31</v>
      </c>
      <c r="B59" s="41"/>
      <c r="C59" s="41"/>
      <c r="D59" s="42">
        <v>7522.47</v>
      </c>
      <c r="E59" s="82"/>
    </row>
    <row r="60" spans="1:5" ht="30.6" customHeight="1" x14ac:dyDescent="0.3">
      <c r="A60" s="81" t="s">
        <v>33</v>
      </c>
      <c r="B60" s="41"/>
      <c r="C60" s="41"/>
      <c r="D60" s="42">
        <v>50994.78</v>
      </c>
      <c r="E60" s="82"/>
    </row>
    <row r="61" spans="1:5" ht="39" customHeight="1" x14ac:dyDescent="0.3">
      <c r="A61" s="80" t="s">
        <v>34</v>
      </c>
      <c r="B61" s="69">
        <v>2016</v>
      </c>
      <c r="C61" s="69">
        <v>2016</v>
      </c>
      <c r="D61" s="69">
        <v>1779.31</v>
      </c>
      <c r="E61" s="70">
        <v>88.26</v>
      </c>
    </row>
    <row r="62" spans="1:5" ht="36.6" customHeight="1" x14ac:dyDescent="0.3">
      <c r="A62" s="81" t="s">
        <v>58</v>
      </c>
      <c r="B62" s="41"/>
      <c r="C62" s="41"/>
      <c r="D62" s="42">
        <v>1779.31</v>
      </c>
      <c r="E62" s="82"/>
    </row>
    <row r="63" spans="1:5" ht="42" customHeight="1" x14ac:dyDescent="0.3">
      <c r="A63" s="74" t="s">
        <v>113</v>
      </c>
      <c r="B63" s="69">
        <v>5875.1</v>
      </c>
      <c r="C63" s="69">
        <v>5875.1</v>
      </c>
      <c r="D63" s="69">
        <v>14395.92</v>
      </c>
      <c r="E63" s="70">
        <v>245.03</v>
      </c>
    </row>
    <row r="64" spans="1:5" ht="33" customHeight="1" x14ac:dyDescent="0.3">
      <c r="A64" s="87" t="s">
        <v>114</v>
      </c>
      <c r="B64" s="88">
        <v>5875.1</v>
      </c>
      <c r="C64" s="88">
        <v>5875.1</v>
      </c>
      <c r="D64" s="88">
        <v>14395.92</v>
      </c>
      <c r="E64" s="89">
        <v>245.03</v>
      </c>
    </row>
    <row r="65" spans="1:5" ht="42" customHeight="1" x14ac:dyDescent="0.3">
      <c r="A65" s="72" t="s">
        <v>104</v>
      </c>
      <c r="B65" s="69">
        <v>5875.1</v>
      </c>
      <c r="C65" s="69">
        <v>5875.1</v>
      </c>
      <c r="D65" s="69">
        <v>1955.92</v>
      </c>
      <c r="E65" s="70">
        <v>33.29</v>
      </c>
    </row>
    <row r="66" spans="1:5" ht="42" customHeight="1" x14ac:dyDescent="0.3">
      <c r="A66" s="80" t="s">
        <v>65</v>
      </c>
      <c r="B66" s="69">
        <v>5875.1</v>
      </c>
      <c r="C66" s="69">
        <v>5875.1</v>
      </c>
      <c r="D66" s="69">
        <v>1955.92</v>
      </c>
      <c r="E66" s="70">
        <v>33.29</v>
      </c>
    </row>
    <row r="67" spans="1:5" ht="27" customHeight="1" x14ac:dyDescent="0.3">
      <c r="A67" s="81" t="s">
        <v>67</v>
      </c>
      <c r="B67" s="41"/>
      <c r="C67" s="41"/>
      <c r="D67" s="42">
        <v>1303.74</v>
      </c>
      <c r="E67" s="82"/>
    </row>
    <row r="68" spans="1:5" ht="31.8" customHeight="1" x14ac:dyDescent="0.3">
      <c r="A68" s="81" t="s">
        <v>68</v>
      </c>
      <c r="B68" s="41"/>
      <c r="C68" s="41"/>
      <c r="D68" s="46">
        <v>652.17999999999995</v>
      </c>
      <c r="E68" s="82"/>
    </row>
    <row r="69" spans="1:5" ht="46.2" customHeight="1" x14ac:dyDescent="0.3">
      <c r="A69" s="72" t="s">
        <v>105</v>
      </c>
      <c r="B69" s="85"/>
      <c r="C69" s="85"/>
      <c r="D69" s="69">
        <v>12440</v>
      </c>
      <c r="E69" s="86"/>
    </row>
    <row r="70" spans="1:5" ht="49.2" customHeight="1" x14ac:dyDescent="0.3">
      <c r="A70" s="80" t="s">
        <v>65</v>
      </c>
      <c r="B70" s="85"/>
      <c r="C70" s="85"/>
      <c r="D70" s="69">
        <v>12440</v>
      </c>
      <c r="E70" s="86"/>
    </row>
    <row r="71" spans="1:5" ht="47.4" customHeight="1" thickBot="1" x14ac:dyDescent="0.35">
      <c r="A71" s="90" t="s">
        <v>68</v>
      </c>
      <c r="B71" s="60"/>
      <c r="C71" s="60"/>
      <c r="D71" s="91">
        <v>12440</v>
      </c>
      <c r="E71" s="92"/>
    </row>
    <row r="72" spans="1:5" x14ac:dyDescent="0.3">
      <c r="A72" s="1"/>
      <c r="B72" s="1"/>
      <c r="C72" s="1"/>
      <c r="D72" s="1"/>
      <c r="E72" s="1"/>
    </row>
    <row r="73" spans="1:5" x14ac:dyDescent="0.3">
      <c r="A73" s="1"/>
      <c r="B73" s="1"/>
      <c r="C73" s="1"/>
      <c r="D73" s="1"/>
      <c r="E73" s="1"/>
    </row>
    <row r="74" spans="1:5" x14ac:dyDescent="0.3">
      <c r="A74" s="1"/>
      <c r="B74" s="1"/>
      <c r="C74" s="1"/>
      <c r="D74" s="1"/>
      <c r="E74" s="1"/>
    </row>
    <row r="75" spans="1:5" x14ac:dyDescent="0.3">
      <c r="A75" s="1"/>
      <c r="B75" s="1"/>
      <c r="C75" s="1"/>
      <c r="D75" s="1"/>
      <c r="E75" s="1"/>
    </row>
    <row r="76" spans="1:5" x14ac:dyDescent="0.3">
      <c r="A76" s="10" t="s">
        <v>75</v>
      </c>
      <c r="B76" s="1"/>
      <c r="C76" s="57" t="s">
        <v>78</v>
      </c>
      <c r="D76" s="35"/>
      <c r="E76" s="35"/>
    </row>
    <row r="77" spans="1:5" x14ac:dyDescent="0.3">
      <c r="A77" s="10" t="s">
        <v>76</v>
      </c>
      <c r="B77" s="1"/>
      <c r="C77" s="1"/>
      <c r="D77" s="1"/>
      <c r="E77" s="1"/>
    </row>
    <row r="78" spans="1:5" x14ac:dyDescent="0.3">
      <c r="A78" s="1"/>
      <c r="B78" s="1"/>
      <c r="C78" s="1"/>
      <c r="D78" s="1"/>
      <c r="E78" s="1"/>
    </row>
    <row r="79" spans="1:5" x14ac:dyDescent="0.3">
      <c r="A79" s="1"/>
      <c r="B79" s="1"/>
      <c r="C79" s="57" t="s">
        <v>79</v>
      </c>
      <c r="D79" s="57"/>
      <c r="E79" s="1"/>
    </row>
    <row r="80" spans="1:5" x14ac:dyDescent="0.3">
      <c r="A80" s="1"/>
      <c r="B80" s="1"/>
      <c r="C80" s="1"/>
      <c r="D80" s="1"/>
      <c r="E80" s="1"/>
    </row>
    <row r="81" spans="1:5" x14ac:dyDescent="0.3">
      <c r="A81" s="1"/>
      <c r="B81" s="1"/>
      <c r="C81" s="1"/>
      <c r="D81" s="1"/>
      <c r="E81" s="1"/>
    </row>
  </sheetData>
  <mergeCells count="4">
    <mergeCell ref="A1:E1"/>
    <mergeCell ref="A2:E2"/>
    <mergeCell ref="A3:E3"/>
    <mergeCell ref="D76:E7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F648A-B5BD-4922-8C83-CD554382308D}">
  <dimension ref="A1:F16"/>
  <sheetViews>
    <sheetView workbookViewId="0">
      <selection activeCell="I5" sqref="I5"/>
    </sheetView>
  </sheetViews>
  <sheetFormatPr defaultRowHeight="14.4" x14ac:dyDescent="0.3"/>
  <cols>
    <col min="1" max="1" width="25.6640625" customWidth="1"/>
    <col min="2" max="2" width="11.44140625" customWidth="1"/>
    <col min="3" max="3" width="12.109375" customWidth="1"/>
    <col min="4" max="4" width="11.44140625" customWidth="1"/>
    <col min="5" max="5" width="9.6640625" customWidth="1"/>
    <col min="6" max="6" width="10.33203125" customWidth="1"/>
  </cols>
  <sheetData>
    <row r="1" spans="1:6" ht="15.6" x14ac:dyDescent="0.3">
      <c r="A1" s="33" t="s">
        <v>72</v>
      </c>
      <c r="B1" s="33"/>
      <c r="C1" s="33"/>
      <c r="D1" s="33"/>
      <c r="E1" s="33"/>
      <c r="F1" s="33"/>
    </row>
    <row r="2" spans="1:6" ht="29.4" customHeight="1" x14ac:dyDescent="0.3">
      <c r="A2" s="113" t="s">
        <v>73</v>
      </c>
      <c r="B2" s="113"/>
      <c r="C2" s="113"/>
      <c r="D2" s="113"/>
      <c r="E2" s="113"/>
      <c r="F2" s="113"/>
    </row>
    <row r="3" spans="1:6" ht="27.6" customHeight="1" thickBot="1" x14ac:dyDescent="0.35">
      <c r="A3" s="33" t="s">
        <v>115</v>
      </c>
      <c r="B3" s="33"/>
      <c r="C3" s="33"/>
      <c r="D3" s="33"/>
      <c r="E3" s="33"/>
      <c r="F3" s="33"/>
    </row>
    <row r="4" spans="1:6" ht="40.200000000000003" thickBot="1" x14ac:dyDescent="0.35">
      <c r="A4" s="13" t="s">
        <v>0</v>
      </c>
      <c r="B4" s="14" t="s">
        <v>116</v>
      </c>
      <c r="C4" s="14" t="s">
        <v>117</v>
      </c>
      <c r="D4" s="14" t="s">
        <v>118</v>
      </c>
      <c r="E4" s="14" t="s">
        <v>119</v>
      </c>
      <c r="F4" s="15" t="s">
        <v>120</v>
      </c>
    </row>
    <row r="5" spans="1:6" ht="40.200000000000003" x14ac:dyDescent="0.3">
      <c r="A5" s="93" t="s">
        <v>121</v>
      </c>
      <c r="B5" s="94">
        <v>0</v>
      </c>
      <c r="C5" s="94">
        <v>0</v>
      </c>
      <c r="D5" s="94">
        <v>0</v>
      </c>
      <c r="E5" s="94">
        <v>0</v>
      </c>
      <c r="F5" s="95">
        <v>0</v>
      </c>
    </row>
    <row r="6" spans="1:6" ht="33" customHeight="1" x14ac:dyDescent="0.3">
      <c r="A6" s="96" t="s">
        <v>122</v>
      </c>
      <c r="B6" s="42"/>
      <c r="C6" s="42"/>
      <c r="D6" s="42"/>
      <c r="E6" s="46"/>
      <c r="F6" s="47"/>
    </row>
    <row r="7" spans="1:6" ht="31.2" customHeight="1" x14ac:dyDescent="0.3">
      <c r="A7" s="96" t="s">
        <v>123</v>
      </c>
      <c r="B7" s="46"/>
      <c r="C7" s="42"/>
      <c r="D7" s="46"/>
      <c r="E7" s="46"/>
      <c r="F7" s="47"/>
    </row>
    <row r="8" spans="1:6" ht="23.4" customHeight="1" x14ac:dyDescent="0.3">
      <c r="A8" s="97" t="s">
        <v>124</v>
      </c>
      <c r="B8" s="94">
        <v>0</v>
      </c>
      <c r="C8" s="94">
        <v>0</v>
      </c>
      <c r="D8" s="94">
        <v>0</v>
      </c>
      <c r="E8" s="94">
        <v>0</v>
      </c>
      <c r="F8" s="95">
        <v>0</v>
      </c>
    </row>
    <row r="9" spans="1:6" ht="31.2" customHeight="1" x14ac:dyDescent="0.3">
      <c r="A9" s="98" t="s">
        <v>125</v>
      </c>
      <c r="B9" s="99"/>
      <c r="C9" s="100"/>
      <c r="D9" s="101"/>
      <c r="E9" s="99"/>
      <c r="F9" s="102"/>
    </row>
    <row r="10" spans="1:6" ht="32.4" customHeight="1" thickBot="1" x14ac:dyDescent="0.35">
      <c r="A10" s="103" t="s">
        <v>126</v>
      </c>
      <c r="B10" s="104"/>
      <c r="C10" s="104"/>
      <c r="D10" s="104"/>
      <c r="E10" s="104"/>
      <c r="F10" s="105"/>
    </row>
    <row r="11" spans="1:6" x14ac:dyDescent="0.3">
      <c r="A11" s="1"/>
      <c r="B11" s="1"/>
      <c r="C11" s="1"/>
      <c r="D11" s="1"/>
      <c r="E11" s="1"/>
      <c r="F11" s="1"/>
    </row>
    <row r="12" spans="1:6" x14ac:dyDescent="0.3">
      <c r="A12" s="1"/>
      <c r="B12" s="1"/>
      <c r="C12" s="1"/>
      <c r="D12" s="1"/>
      <c r="E12" s="1"/>
      <c r="F12" s="1"/>
    </row>
    <row r="13" spans="1:6" x14ac:dyDescent="0.3">
      <c r="A13" s="1"/>
      <c r="B13" s="1"/>
      <c r="C13" s="1"/>
      <c r="D13" s="1"/>
      <c r="E13" s="1"/>
      <c r="F13" s="1"/>
    </row>
    <row r="14" spans="1:6" x14ac:dyDescent="0.3">
      <c r="A14" s="10" t="s">
        <v>75</v>
      </c>
      <c r="B14" s="1"/>
      <c r="C14" s="1"/>
      <c r="D14" s="10" t="s">
        <v>127</v>
      </c>
      <c r="E14" s="1"/>
      <c r="F14" s="1"/>
    </row>
    <row r="15" spans="1:6" x14ac:dyDescent="0.3">
      <c r="A15" s="10" t="s">
        <v>76</v>
      </c>
      <c r="B15" s="1"/>
      <c r="C15" s="1"/>
      <c r="D15" s="1"/>
      <c r="E15" s="1"/>
      <c r="F15" s="1"/>
    </row>
    <row r="16" spans="1:6" x14ac:dyDescent="0.3">
      <c r="A16" s="1"/>
      <c r="B16" s="1"/>
      <c r="C16" s="1"/>
      <c r="D16" s="1"/>
      <c r="E16" s="1"/>
      <c r="F16" s="1"/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36E19-4EB1-4069-9A41-0885356E899C}">
  <dimension ref="A1:F17"/>
  <sheetViews>
    <sheetView workbookViewId="0">
      <selection activeCell="I17" sqref="I17"/>
    </sheetView>
  </sheetViews>
  <sheetFormatPr defaultRowHeight="14.4" x14ac:dyDescent="0.3"/>
  <cols>
    <col min="1" max="1" width="29.21875" customWidth="1"/>
    <col min="2" max="2" width="15.44140625" customWidth="1"/>
    <col min="3" max="3" width="14" customWidth="1"/>
    <col min="4" max="4" width="13.109375" customWidth="1"/>
  </cols>
  <sheetData>
    <row r="1" spans="1:6" ht="15.6" x14ac:dyDescent="0.3">
      <c r="A1" s="33" t="s">
        <v>72</v>
      </c>
      <c r="B1" s="33"/>
      <c r="C1" s="33"/>
      <c r="D1" s="33"/>
      <c r="E1" s="33"/>
      <c r="F1" s="33"/>
    </row>
    <row r="2" spans="1:6" ht="24.6" customHeight="1" x14ac:dyDescent="0.3">
      <c r="A2" s="106" t="s">
        <v>73</v>
      </c>
      <c r="B2" s="106"/>
      <c r="C2" s="106"/>
      <c r="D2" s="106"/>
      <c r="E2" s="106"/>
      <c r="F2" s="106"/>
    </row>
    <row r="3" spans="1:6" ht="33" customHeight="1" thickBot="1" x14ac:dyDescent="0.35">
      <c r="A3" s="33" t="s">
        <v>128</v>
      </c>
      <c r="B3" s="33"/>
      <c r="C3" s="33"/>
      <c r="D3" s="33"/>
      <c r="E3" s="33"/>
      <c r="F3" s="33"/>
    </row>
    <row r="4" spans="1:6" ht="53.4" thickBot="1" x14ac:dyDescent="0.35">
      <c r="A4" s="13" t="s">
        <v>0</v>
      </c>
      <c r="B4" s="14" t="s">
        <v>129</v>
      </c>
      <c r="C4" s="14" t="s">
        <v>130</v>
      </c>
      <c r="D4" s="14" t="s">
        <v>131</v>
      </c>
      <c r="E4" s="14" t="s">
        <v>132</v>
      </c>
      <c r="F4" s="15" t="s">
        <v>133</v>
      </c>
    </row>
    <row r="5" spans="1:6" ht="23.4" customHeight="1" x14ac:dyDescent="0.3">
      <c r="A5" s="58" t="s">
        <v>121</v>
      </c>
      <c r="B5" s="42">
        <v>0</v>
      </c>
      <c r="C5" s="42">
        <v>0</v>
      </c>
      <c r="D5" s="42">
        <v>0</v>
      </c>
      <c r="E5" s="52">
        <v>0</v>
      </c>
      <c r="F5" s="107">
        <v>0</v>
      </c>
    </row>
    <row r="6" spans="1:6" ht="16.8" customHeight="1" x14ac:dyDescent="0.3">
      <c r="A6" s="96" t="s">
        <v>134</v>
      </c>
      <c r="B6" s="46"/>
      <c r="C6" s="42"/>
      <c r="D6" s="46"/>
      <c r="E6" s="46"/>
      <c r="F6" s="47"/>
    </row>
    <row r="7" spans="1:6" ht="30.6" customHeight="1" x14ac:dyDescent="0.3">
      <c r="A7" s="96" t="s">
        <v>135</v>
      </c>
      <c r="B7" s="42"/>
      <c r="C7" s="42"/>
      <c r="D7" s="42"/>
      <c r="E7" s="46"/>
      <c r="F7" s="47"/>
    </row>
    <row r="8" spans="1:6" ht="22.2" customHeight="1" x14ac:dyDescent="0.3">
      <c r="A8" s="108" t="s">
        <v>124</v>
      </c>
      <c r="B8" s="42">
        <v>0</v>
      </c>
      <c r="C8" s="42">
        <v>0</v>
      </c>
      <c r="D8" s="42">
        <v>0</v>
      </c>
      <c r="E8" s="52">
        <v>0</v>
      </c>
      <c r="F8" s="107">
        <v>0</v>
      </c>
    </row>
    <row r="9" spans="1:6" x14ac:dyDescent="0.3">
      <c r="A9" s="109" t="s">
        <v>136</v>
      </c>
      <c r="B9" s="110"/>
      <c r="C9" s="110"/>
      <c r="D9" s="110"/>
      <c r="E9" s="110"/>
      <c r="F9" s="111"/>
    </row>
    <row r="10" spans="1:6" x14ac:dyDescent="0.3">
      <c r="A10" s="109" t="s">
        <v>137</v>
      </c>
      <c r="B10" s="110"/>
      <c r="C10" s="110"/>
      <c r="D10" s="110"/>
      <c r="E10" s="110"/>
      <c r="F10" s="111"/>
    </row>
    <row r="11" spans="1:6" x14ac:dyDescent="0.3">
      <c r="A11" s="109" t="s">
        <v>138</v>
      </c>
      <c r="B11" s="110"/>
      <c r="C11" s="110"/>
      <c r="D11" s="110"/>
      <c r="E11" s="110"/>
      <c r="F11" s="111"/>
    </row>
    <row r="12" spans="1:6" ht="15" thickBot="1" x14ac:dyDescent="0.35">
      <c r="A12" s="112" t="s">
        <v>139</v>
      </c>
      <c r="B12" s="104"/>
      <c r="C12" s="104"/>
      <c r="D12" s="104"/>
      <c r="E12" s="104"/>
      <c r="F12" s="105"/>
    </row>
    <row r="13" spans="1:6" x14ac:dyDescent="0.3">
      <c r="A13" s="1"/>
      <c r="B13" s="1"/>
      <c r="C13" s="1"/>
      <c r="D13" s="1"/>
      <c r="E13" s="1"/>
      <c r="F13" s="1"/>
    </row>
    <row r="14" spans="1:6" x14ac:dyDescent="0.3">
      <c r="A14" s="1"/>
      <c r="B14" s="1"/>
      <c r="C14" s="1"/>
      <c r="D14" s="1"/>
      <c r="E14" s="1"/>
      <c r="F14" s="1"/>
    </row>
    <row r="15" spans="1:6" x14ac:dyDescent="0.3">
      <c r="A15" s="10" t="s">
        <v>75</v>
      </c>
      <c r="B15" s="1"/>
      <c r="C15" s="1"/>
      <c r="D15" s="10" t="s">
        <v>127</v>
      </c>
      <c r="E15" s="1"/>
      <c r="F15" s="1"/>
    </row>
    <row r="16" spans="1:6" x14ac:dyDescent="0.3">
      <c r="A16" s="10" t="s">
        <v>76</v>
      </c>
      <c r="B16" s="1"/>
      <c r="C16" s="1"/>
      <c r="D16" s="1"/>
      <c r="E16" s="1"/>
      <c r="F16" s="1"/>
    </row>
    <row r="17" spans="1:6" x14ac:dyDescent="0.3">
      <c r="A17" s="1"/>
      <c r="B17" s="1"/>
      <c r="C17" s="1"/>
      <c r="D17" s="1"/>
      <c r="E17" s="1"/>
      <c r="F17" s="1"/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Prihodi i rashodi po ekonomskoj</vt:lpstr>
      <vt:lpstr>Prihodi i rashodi po izvorima</vt:lpstr>
      <vt:lpstr>Rashodi po funkcijskoj klasifik</vt:lpstr>
      <vt:lpstr>Rashodi po programskoj klasifik</vt:lpstr>
      <vt:lpstr>Račun financiranja-ekon.klasif.</vt:lpstr>
      <vt:lpstr>Račun financiranja-izvori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Jasna</dc:creator>
  <cp:lastModifiedBy>Korisnik</cp:lastModifiedBy>
  <cp:lastPrinted>2025-08-07T10:56:16Z</cp:lastPrinted>
  <dcterms:created xsi:type="dcterms:W3CDTF">2025-07-11T07:42:35Z</dcterms:created>
  <dcterms:modified xsi:type="dcterms:W3CDTF">2025-08-25T08:48:30Z</dcterms:modified>
</cp:coreProperties>
</file>