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3425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definedNames>
    <definedName name="_xlnm.Print_Area" localSheetId="0">SAŽETAK!$A$1:$M$37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/>
  <c r="G12"/>
  <c r="L11"/>
  <c r="L8"/>
  <c r="L14" s="1"/>
  <c r="H26"/>
  <c r="F27"/>
  <c r="M26" l="1"/>
  <c r="M27" s="1"/>
  <c r="K26"/>
  <c r="K27" s="1"/>
  <c r="I26"/>
  <c r="I27" s="1"/>
  <c r="G26"/>
  <c r="J27"/>
  <c r="L27"/>
  <c r="L31" s="1"/>
  <c r="M13" l="1"/>
  <c r="M12"/>
  <c r="K13"/>
  <c r="K12"/>
  <c r="I13"/>
  <c r="G13"/>
  <c r="M9"/>
  <c r="M8" s="1"/>
  <c r="K9"/>
  <c r="I9"/>
  <c r="G9"/>
  <c r="G8"/>
  <c r="F11"/>
  <c r="H11"/>
  <c r="J11"/>
  <c r="F8"/>
  <c r="F14" s="1"/>
  <c r="F31" s="1"/>
  <c r="J8"/>
  <c r="K8"/>
  <c r="J14" l="1"/>
  <c r="J31" s="1"/>
  <c r="H14"/>
  <c r="H31" s="1"/>
  <c r="M11"/>
  <c r="I11"/>
  <c r="I14" s="1"/>
  <c r="I31" s="1"/>
  <c r="M14"/>
  <c r="M31" s="1"/>
  <c r="K11"/>
  <c r="K14" s="1"/>
  <c r="K31" s="1"/>
  <c r="G11"/>
  <c r="G14"/>
  <c r="G31" s="1"/>
</calcChain>
</file>

<file path=xl/sharedStrings.xml><?xml version="1.0" encoding="utf-8"?>
<sst xmlns="http://schemas.openxmlformats.org/spreadsheetml/2006/main" count="152" uniqueCount="87">
  <si>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</si>
  <si>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</si>
  <si>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</si>
  <si>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</si>
  <si>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</si>
  <si>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</si>
  <si>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</si>
  <si>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</si>
  <si>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</si>
  <si>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</si>
  <si>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</si>
  <si>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</si>
  <si>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</si>
  <si>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</si>
  <si>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</si>
  <si>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</si>
  <si>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</si>
  <si>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</si>
  <si>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</si>
  <si>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</si>
  <si>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</si>
  <si>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</si>
  <si>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</si>
  <si>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</si>
  <si>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</si>
  <si>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</si>
  <si>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</si>
  <si>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</si>
  <si>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</si>
  <si>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</si>
  <si>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</si>
  <si>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</si>
  <si>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</si>
  <si>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</si>
  <si>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</si>
  <si>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</si>
  <si>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</si>
  <si>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</si>
  <si>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</si>
  <si>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</si>
  <si>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</si>
  <si>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</si>
  <si>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</si>
  <si>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</si>
  <si>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</si>
  <si>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</si>
  <si>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</si>
  <si>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PROGRAM xxxx</t>
  </si>
  <si>
    <t>NAZIV PROGRAMA</t>
  </si>
  <si>
    <t>Aktivnost Axxxxxx</t>
  </si>
  <si>
    <t>NAZIV AKTIVNOSTI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</si>
  <si>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</si>
  <si>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</si>
  <si>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</si>
  <si>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</si>
  <si>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</si>
  <si>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</si>
  <si>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</si>
  <si>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</si>
  <si>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</si>
  <si>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</si>
  <si>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</si>
  <si>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</si>
  <si>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</si>
  <si>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</si>
  <si>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</si>
  <si>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</si>
  <si>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Ostale pomoći</t>
  </si>
  <si>
    <t>Ostali prihodi za posebne namjene</t>
  </si>
  <si>
    <t>FINANCIJSKI PLAN PRORAČUNSKOG KORISNIKA JEDINICE LOKALNE I PODRUČNE (REGIONALNE) SAMOUPRAVE 
ZA 2023. I PROJEKCIJA ZA 2024. I 2025. GODINU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</si>
  <si>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</si>
  <si>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</si>
  <si>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</si>
  <si>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</si>
  <si>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VIŠAK  IZ PRETHODNE(IH) GODINE KOJI ĆE SE RASPOREDITI</t>
  </si>
  <si>
    <t>MANJAK IZ PRETHODNE(IH) GODINE KOJI ĆE SE  POKRITI</t>
  </si>
  <si>
    <t>Plan 2022.**
€</t>
  </si>
  <si>
    <t>Plan za 2023.
€</t>
  </si>
  <si>
    <t>Projekcija 
za 2024.
€</t>
  </si>
  <si>
    <t>Projekcija 
za 2025.
€</t>
  </si>
  <si>
    <t>Plan 2022.
€</t>
  </si>
  <si>
    <t>Plan 2022.**
kn</t>
  </si>
  <si>
    <t>Plan za 2023.
kn</t>
  </si>
  <si>
    <t>Projekcija 
za 2024.
kn</t>
  </si>
  <si>
    <t>Projekcija 
za 2025.
kn</t>
  </si>
  <si>
    <t>Plan 2022.
kn</t>
  </si>
  <si>
    <t>FINANCIJSKI PLAN DOMA UČENIKA SUŠAK 
ZA 2023. I PROJEKCIJA ZA 2024. I 2025. GODINU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</si>
</sst>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vertical="center" wrapText="1"/>
    </xf>
    <xf numFmtId="4" fontId="1" fillId="0" borderId="5" xfId="0" applyNumberFormat="1" applyFont="1" applyBorder="1" applyAlignment="1">
      <alignment horizontal="center" vertical="center"/>
    </xf>
    <xf numFmtId="4" fontId="18" fillId="0" borderId="5" xfId="0" applyNumberFormat="1" applyFont="1" applyBorder="1" applyAlignment="1">
      <alignment horizontal="right" vertical="center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/>
    <xf numFmtId="4" fontId="6" fillId="4" borderId="1" xfId="0" quotePrefix="1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 applyProtection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5" fillId="0" borderId="0" xfId="0" applyNumberFormat="1" applyFont="1" applyBorder="1" applyAlignment="1">
      <alignment horizontal="right"/>
    </xf>
    <xf numFmtId="4" fontId="0" fillId="0" borderId="0" xfId="0" applyNumberFormat="1"/>
    <xf numFmtId="4" fontId="18" fillId="0" borderId="0" xfId="0" applyNumberFormat="1" applyFont="1" applyBorder="1" applyAlignment="1">
      <alignment horizontal="right" vertical="center"/>
    </xf>
    <xf numFmtId="4" fontId="6" fillId="3" borderId="3" xfId="0" quotePrefix="1" applyNumberFormat="1" applyFont="1" applyFill="1" applyBorder="1" applyAlignment="1">
      <alignment horizontal="right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left" vertical="center" wrapText="1"/>
    </xf>
    <xf numFmtId="0" fontId="19" fillId="2" borderId="2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zoomScaleNormal="100" workbookViewId="0">
      <selection activeCell="H11" sqref="H11"/>
    </sheetView>
  </sheetViews>
  <sheetFormatPr defaultRowHeight="15"/>
  <cols>
    <col min="5" max="5" width="24" customWidth="1"/>
    <col min="6" max="13" width="12.140625" style="57" customWidth="1"/>
  </cols>
  <sheetData>
    <row r="1" spans="1:13" ht="42" customHeight="1">
      <c r="A1" s="62" t="s">
        <v>86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38"/>
    </row>
    <row r="2" spans="1:13" ht="18" customHeight="1">
      <c r="A2" s="3"/>
      <c r="B2" s="3"/>
      <c r="C2" s="3"/>
      <c r="D2" s="3"/>
      <c r="E2" s="3"/>
      <c r="F2" s="42"/>
      <c r="G2" s="42"/>
      <c r="H2" s="42"/>
      <c r="I2" s="42"/>
      <c r="J2" s="42"/>
      <c r="K2" s="42"/>
      <c r="L2" s="42"/>
      <c r="M2" s="42"/>
    </row>
    <row r="3" spans="1:13" ht="15.75">
      <c r="A3" s="62" t="s">
        <v>39</v>
      </c>
      <c r="B3" s="62"/>
      <c r="C3" s="62"/>
      <c r="D3" s="62"/>
      <c r="E3" s="62"/>
      <c r="F3" s="62"/>
      <c r="G3" s="62"/>
      <c r="H3" s="62"/>
      <c r="I3" s="62"/>
      <c r="J3" s="64"/>
      <c r="K3" s="64"/>
      <c r="L3" s="64"/>
      <c r="M3" s="40"/>
    </row>
    <row r="4" spans="1:13" ht="18">
      <c r="A4" s="3"/>
      <c r="B4" s="3"/>
      <c r="C4" s="3"/>
      <c r="D4" s="3"/>
      <c r="E4" s="3"/>
      <c r="F4" s="42"/>
      <c r="G4" s="42"/>
      <c r="H4" s="42"/>
      <c r="I4" s="42"/>
      <c r="J4" s="43"/>
      <c r="K4" s="43"/>
      <c r="L4" s="43"/>
      <c r="M4" s="43"/>
    </row>
    <row r="5" spans="1:13" ht="18" customHeight="1">
      <c r="A5" s="62" t="s">
        <v>55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39"/>
    </row>
    <row r="6" spans="1:13" ht="18">
      <c r="A6" s="1"/>
      <c r="B6" s="2"/>
      <c r="C6" s="2"/>
      <c r="D6" s="2"/>
      <c r="E6" s="5"/>
      <c r="F6" s="44"/>
      <c r="G6" s="44"/>
      <c r="H6" s="44"/>
      <c r="I6" s="44"/>
      <c r="J6" s="44"/>
      <c r="K6" s="44"/>
      <c r="L6" s="45"/>
      <c r="M6" s="58"/>
    </row>
    <row r="7" spans="1:13" ht="38.25">
      <c r="A7" s="31"/>
      <c r="B7" s="32"/>
      <c r="C7" s="32"/>
      <c r="D7" s="33"/>
      <c r="E7" s="34"/>
      <c r="F7" s="46" t="s">
        <v>76</v>
      </c>
      <c r="G7" s="46" t="s">
        <v>81</v>
      </c>
      <c r="H7" s="46" t="s">
        <v>77</v>
      </c>
      <c r="I7" s="46" t="s">
        <v>82</v>
      </c>
      <c r="J7" s="46" t="s">
        <v>78</v>
      </c>
      <c r="K7" s="46" t="s">
        <v>83</v>
      </c>
      <c r="L7" s="46" t="s">
        <v>79</v>
      </c>
      <c r="M7" s="46" t="s">
        <v>84</v>
      </c>
    </row>
    <row r="8" spans="1:13">
      <c r="A8" s="65" t="s">
        <v>0</v>
      </c>
      <c r="B8" s="66"/>
      <c r="C8" s="66"/>
      <c r="D8" s="66"/>
      <c r="E8" s="67"/>
      <c r="F8" s="47">
        <f t="shared" ref="F8:M8" si="0">SUM(F9:F10)</f>
        <v>599890.03</v>
      </c>
      <c r="G8" s="47">
        <f t="shared" si="0"/>
        <v>4519871.4310350008</v>
      </c>
      <c r="H8" s="47">
        <v>608231.91</v>
      </c>
      <c r="I8" s="47">
        <v>4582723.33</v>
      </c>
      <c r="J8" s="47">
        <f t="shared" si="0"/>
        <v>602048.36</v>
      </c>
      <c r="K8" s="47">
        <f t="shared" si="0"/>
        <v>4536133.3684200002</v>
      </c>
      <c r="L8" s="47">
        <f t="shared" ref="L8" si="1">SUM(L9:L10)</f>
        <v>602048.36</v>
      </c>
      <c r="M8" s="47">
        <f t="shared" si="0"/>
        <v>4536133.3684200002</v>
      </c>
    </row>
    <row r="9" spans="1:13">
      <c r="A9" s="68" t="s">
        <v>1</v>
      </c>
      <c r="B9" s="61"/>
      <c r="C9" s="61"/>
      <c r="D9" s="61"/>
      <c r="E9" s="69"/>
      <c r="F9" s="48">
        <v>599890.03</v>
      </c>
      <c r="G9" s="48">
        <f>F9*7.5345</f>
        <v>4519871.4310350008</v>
      </c>
      <c r="H9" s="48">
        <v>608231.91</v>
      </c>
      <c r="I9" s="48">
        <f>H9*7.5345</f>
        <v>4582723.3258950002</v>
      </c>
      <c r="J9" s="48">
        <v>602048.36</v>
      </c>
      <c r="K9" s="48">
        <f>J9*7.5345</f>
        <v>4536133.3684200002</v>
      </c>
      <c r="L9" s="48">
        <v>602048.36</v>
      </c>
      <c r="M9" s="48">
        <f>L9*7.5345</f>
        <v>4536133.3684200002</v>
      </c>
    </row>
    <row r="10" spans="1:13">
      <c r="A10" s="70" t="s">
        <v>2</v>
      </c>
      <c r="B10" s="69"/>
      <c r="C10" s="69"/>
      <c r="D10" s="69"/>
      <c r="E10" s="69"/>
      <c r="F10" s="48">
        <v>0</v>
      </c>
      <c r="G10" s="48"/>
      <c r="H10" s="48"/>
      <c r="I10" s="48"/>
      <c r="J10" s="48"/>
      <c r="K10" s="48"/>
      <c r="L10" s="48"/>
      <c r="M10" s="48"/>
    </row>
    <row r="11" spans="1:13">
      <c r="A11" s="35" t="s">
        <v>3</v>
      </c>
      <c r="B11" s="36"/>
      <c r="C11" s="36"/>
      <c r="D11" s="36"/>
      <c r="E11" s="36"/>
      <c r="F11" s="47">
        <f t="shared" ref="F11:M11" si="2">SUM(F12:F13)</f>
        <v>610046.23</v>
      </c>
      <c r="G11" s="47">
        <f t="shared" si="2"/>
        <v>4596393.3199350005</v>
      </c>
      <c r="H11" s="47">
        <f t="shared" si="2"/>
        <v>609559.14</v>
      </c>
      <c r="I11" s="47">
        <f t="shared" si="2"/>
        <v>4592723.340330001</v>
      </c>
      <c r="J11" s="47">
        <f t="shared" si="2"/>
        <v>602048.36</v>
      </c>
      <c r="K11" s="47">
        <f t="shared" si="2"/>
        <v>4536133.3684200002</v>
      </c>
      <c r="L11" s="47">
        <f t="shared" ref="L11" si="3">SUM(L12:L13)</f>
        <v>602048.36</v>
      </c>
      <c r="M11" s="47">
        <f t="shared" si="2"/>
        <v>4536133.3684200002</v>
      </c>
    </row>
    <row r="12" spans="1:13">
      <c r="A12" s="60" t="s">
        <v>4</v>
      </c>
      <c r="B12" s="61"/>
      <c r="C12" s="61"/>
      <c r="D12" s="61"/>
      <c r="E12" s="61"/>
      <c r="F12" s="48">
        <v>593674.79</v>
      </c>
      <c r="G12" s="48">
        <f>F12*7.5345</f>
        <v>4473042.7052550009</v>
      </c>
      <c r="H12" s="48">
        <v>605756.64</v>
      </c>
      <c r="I12" s="48">
        <f>H12*7.5345</f>
        <v>4564073.4040800007</v>
      </c>
      <c r="J12" s="48">
        <v>598245.86</v>
      </c>
      <c r="K12" s="48">
        <f>J12*7.5345</f>
        <v>4507483.4321699999</v>
      </c>
      <c r="L12" s="48">
        <v>598245.86</v>
      </c>
      <c r="M12" s="48">
        <f>L12*7.5345</f>
        <v>4507483.4321699999</v>
      </c>
    </row>
    <row r="13" spans="1:13">
      <c r="A13" s="74" t="s">
        <v>5</v>
      </c>
      <c r="B13" s="69"/>
      <c r="C13" s="69"/>
      <c r="D13" s="69"/>
      <c r="E13" s="69"/>
      <c r="F13" s="49">
        <v>16371.44</v>
      </c>
      <c r="G13" s="49">
        <f>F13*7.5345</f>
        <v>123350.61468000001</v>
      </c>
      <c r="H13" s="49">
        <v>3802.5</v>
      </c>
      <c r="I13" s="49">
        <f>H13*7.5345</f>
        <v>28649.936250000002</v>
      </c>
      <c r="J13" s="49">
        <v>3802.5</v>
      </c>
      <c r="K13" s="49">
        <f>J13*7.5345</f>
        <v>28649.936250000002</v>
      </c>
      <c r="L13" s="49">
        <v>3802.5</v>
      </c>
      <c r="M13" s="49">
        <f>L13*7.5345</f>
        <v>28649.936250000002</v>
      </c>
    </row>
    <row r="14" spans="1:13">
      <c r="A14" s="73" t="s">
        <v>6</v>
      </c>
      <c r="B14" s="66"/>
      <c r="C14" s="66"/>
      <c r="D14" s="66"/>
      <c r="E14" s="66"/>
      <c r="F14" s="47">
        <f t="shared" ref="F14:M14" si="4">F8-F11</f>
        <v>-10156.199999999953</v>
      </c>
      <c r="G14" s="47">
        <f t="shared" si="4"/>
        <v>-76521.888899999671</v>
      </c>
      <c r="H14" s="47">
        <f t="shared" si="4"/>
        <v>-1327.2299999999814</v>
      </c>
      <c r="I14" s="47">
        <f t="shared" si="4"/>
        <v>-10000.010330000892</v>
      </c>
      <c r="J14" s="47">
        <f t="shared" si="4"/>
        <v>0</v>
      </c>
      <c r="K14" s="47">
        <f t="shared" si="4"/>
        <v>0</v>
      </c>
      <c r="L14" s="47">
        <f t="shared" ref="L14" si="5">L8-L11</f>
        <v>0</v>
      </c>
      <c r="M14" s="47">
        <f t="shared" si="4"/>
        <v>0</v>
      </c>
    </row>
    <row r="15" spans="1:13" ht="18">
      <c r="A15" s="3"/>
      <c r="B15" s="6"/>
      <c r="C15" s="6"/>
      <c r="D15" s="6"/>
      <c r="E15" s="6"/>
      <c r="F15" s="50"/>
      <c r="G15" s="50"/>
      <c r="H15" s="51"/>
      <c r="I15" s="51"/>
      <c r="J15" s="51"/>
      <c r="K15" s="51"/>
      <c r="L15" s="51"/>
      <c r="M15" s="51"/>
    </row>
    <row r="16" spans="1:13" ht="18" customHeight="1">
      <c r="A16" s="62" t="s">
        <v>56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9"/>
    </row>
    <row r="17" spans="1:13" ht="18">
      <c r="A17" s="25"/>
      <c r="B17" s="24"/>
      <c r="C17" s="24"/>
      <c r="D17" s="24"/>
      <c r="E17" s="24"/>
      <c r="F17" s="50"/>
      <c r="G17" s="50"/>
      <c r="H17" s="51"/>
      <c r="I17" s="51"/>
      <c r="J17" s="51"/>
      <c r="K17" s="51"/>
      <c r="L17" s="51"/>
      <c r="M17" s="51"/>
    </row>
    <row r="18" spans="1:13" ht="38.25">
      <c r="A18" s="31"/>
      <c r="B18" s="32"/>
      <c r="C18" s="32"/>
      <c r="D18" s="33"/>
      <c r="E18" s="34"/>
      <c r="F18" s="46" t="s">
        <v>80</v>
      </c>
      <c r="G18" s="46" t="s">
        <v>85</v>
      </c>
      <c r="H18" s="46" t="s">
        <v>77</v>
      </c>
      <c r="I18" s="46" t="s">
        <v>82</v>
      </c>
      <c r="J18" s="46" t="s">
        <v>78</v>
      </c>
      <c r="K18" s="46" t="s">
        <v>83</v>
      </c>
      <c r="L18" s="46" t="s">
        <v>79</v>
      </c>
      <c r="M18" s="46" t="s">
        <v>84</v>
      </c>
    </row>
    <row r="19" spans="1:13" ht="15.75" customHeight="1">
      <c r="A19" s="68" t="s">
        <v>7</v>
      </c>
      <c r="B19" s="71"/>
      <c r="C19" s="71"/>
      <c r="D19" s="71"/>
      <c r="E19" s="72"/>
      <c r="F19" s="49"/>
      <c r="G19" s="49"/>
      <c r="H19" s="49"/>
      <c r="I19" s="49"/>
      <c r="J19" s="49"/>
      <c r="K19" s="49"/>
      <c r="L19" s="49"/>
      <c r="M19" s="49"/>
    </row>
    <row r="20" spans="1:13">
      <c r="A20" s="68" t="s">
        <v>8</v>
      </c>
      <c r="B20" s="61"/>
      <c r="C20" s="61"/>
      <c r="D20" s="61"/>
      <c r="E20" s="61"/>
      <c r="F20" s="49"/>
      <c r="G20" s="49"/>
      <c r="H20" s="49"/>
      <c r="I20" s="49"/>
      <c r="J20" s="49"/>
      <c r="K20" s="49"/>
      <c r="L20" s="49"/>
      <c r="M20" s="49"/>
    </row>
    <row r="21" spans="1:13">
      <c r="A21" s="73" t="s">
        <v>9</v>
      </c>
      <c r="B21" s="66"/>
      <c r="C21" s="66"/>
      <c r="D21" s="66"/>
      <c r="E21" s="66"/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</row>
    <row r="22" spans="1:13" ht="18">
      <c r="A22" s="23"/>
      <c r="B22" s="24"/>
      <c r="C22" s="24"/>
      <c r="D22" s="24"/>
      <c r="E22" s="24"/>
      <c r="F22" s="50"/>
      <c r="G22" s="50"/>
      <c r="H22" s="51"/>
      <c r="I22" s="51"/>
      <c r="J22" s="51"/>
      <c r="K22" s="51"/>
      <c r="L22" s="51"/>
      <c r="M22" s="51"/>
    </row>
    <row r="23" spans="1:13" ht="18" customHeight="1">
      <c r="A23" s="62" t="s">
        <v>71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39"/>
    </row>
    <row r="24" spans="1:13" ht="18">
      <c r="A24" s="23"/>
      <c r="B24" s="24"/>
      <c r="C24" s="24"/>
      <c r="D24" s="24"/>
      <c r="E24" s="24"/>
      <c r="F24" s="50"/>
      <c r="G24" s="50"/>
      <c r="H24" s="51"/>
      <c r="I24" s="51"/>
      <c r="J24" s="51"/>
      <c r="K24" s="51"/>
      <c r="L24" s="51"/>
      <c r="M24" s="51"/>
    </row>
    <row r="25" spans="1:13" ht="38.25">
      <c r="A25" s="31"/>
      <c r="B25" s="32"/>
      <c r="C25" s="32"/>
      <c r="D25" s="33"/>
      <c r="E25" s="34"/>
      <c r="F25" s="46" t="s">
        <v>80</v>
      </c>
      <c r="G25" s="46" t="s">
        <v>85</v>
      </c>
      <c r="H25" s="46" t="s">
        <v>77</v>
      </c>
      <c r="I25" s="46" t="s">
        <v>82</v>
      </c>
      <c r="J25" s="46" t="s">
        <v>78</v>
      </c>
      <c r="K25" s="46" t="s">
        <v>83</v>
      </c>
      <c r="L25" s="46" t="s">
        <v>79</v>
      </c>
      <c r="M25" s="46" t="s">
        <v>84</v>
      </c>
    </row>
    <row r="26" spans="1:13">
      <c r="A26" s="77" t="s">
        <v>57</v>
      </c>
      <c r="B26" s="78"/>
      <c r="C26" s="78"/>
      <c r="D26" s="78"/>
      <c r="E26" s="79"/>
      <c r="F26" s="52">
        <v>10155.82</v>
      </c>
      <c r="G26" s="52">
        <f>F26*7.5345</f>
        <v>76519.02579</v>
      </c>
      <c r="H26" s="52">
        <f>H27</f>
        <v>1327.23</v>
      </c>
      <c r="I26" s="52">
        <f>H26*7.5345</f>
        <v>10000.014435000001</v>
      </c>
      <c r="J26" s="52">
        <v>0</v>
      </c>
      <c r="K26" s="52">
        <f>J26*7.5345</f>
        <v>0</v>
      </c>
      <c r="L26" s="53">
        <v>0</v>
      </c>
      <c r="M26" s="53">
        <f>L26*7.5345</f>
        <v>0</v>
      </c>
    </row>
    <row r="27" spans="1:13" ht="30" customHeight="1">
      <c r="A27" s="80" t="s">
        <v>74</v>
      </c>
      <c r="B27" s="81"/>
      <c r="C27" s="81"/>
      <c r="D27" s="81"/>
      <c r="E27" s="82"/>
      <c r="F27" s="54">
        <f>G27/7.5345</f>
        <v>10155.936027606343</v>
      </c>
      <c r="G27" s="54">
        <v>76519.899999999994</v>
      </c>
      <c r="H27" s="54">
        <v>1327.23</v>
      </c>
      <c r="I27" s="54">
        <f t="shared" ref="I27:M27" si="6">I26</f>
        <v>10000.014435000001</v>
      </c>
      <c r="J27" s="54">
        <f t="shared" si="6"/>
        <v>0</v>
      </c>
      <c r="K27" s="54">
        <f t="shared" si="6"/>
        <v>0</v>
      </c>
      <c r="L27" s="54">
        <f t="shared" si="6"/>
        <v>0</v>
      </c>
      <c r="M27" s="59">
        <f t="shared" si="6"/>
        <v>0</v>
      </c>
    </row>
    <row r="28" spans="1:13" ht="30" customHeight="1">
      <c r="A28" s="80" t="s">
        <v>75</v>
      </c>
      <c r="B28" s="81"/>
      <c r="C28" s="81"/>
      <c r="D28" s="81"/>
      <c r="E28" s="82"/>
      <c r="F28" s="54"/>
      <c r="G28" s="54"/>
      <c r="H28" s="54"/>
      <c r="I28" s="54"/>
      <c r="J28" s="54"/>
      <c r="K28" s="54"/>
      <c r="L28" s="55"/>
      <c r="M28" s="55"/>
    </row>
    <row r="31" spans="1:13">
      <c r="A31" s="60" t="s">
        <v>10</v>
      </c>
      <c r="B31" s="61"/>
      <c r="C31" s="61"/>
      <c r="D31" s="61"/>
      <c r="E31" s="61"/>
      <c r="F31" s="49">
        <f t="shared" ref="F31:M31" si="7">F27+F14</f>
        <v>-0.26397239360994718</v>
      </c>
      <c r="G31" s="49">
        <f>G27+G14</f>
        <v>-1.9888999996765051</v>
      </c>
      <c r="H31" s="49">
        <f t="shared" si="7"/>
        <v>1.8644641386345029E-11</v>
      </c>
      <c r="I31" s="49">
        <f t="shared" si="7"/>
        <v>4.1049991086765658E-3</v>
      </c>
      <c r="J31" s="49">
        <f t="shared" si="7"/>
        <v>0</v>
      </c>
      <c r="K31" s="49">
        <f t="shared" si="7"/>
        <v>0</v>
      </c>
      <c r="L31" s="49">
        <f t="shared" si="7"/>
        <v>0</v>
      </c>
      <c r="M31" s="49">
        <f t="shared" si="7"/>
        <v>0</v>
      </c>
    </row>
    <row r="32" spans="1:13" ht="11.25" customHeight="1">
      <c r="A32" s="19"/>
      <c r="B32" s="20"/>
      <c r="C32" s="20"/>
      <c r="D32" s="20"/>
      <c r="E32" s="20"/>
      <c r="F32" s="56"/>
      <c r="G32" s="56"/>
      <c r="H32" s="56"/>
      <c r="I32" s="56"/>
      <c r="J32" s="56"/>
      <c r="K32" s="56"/>
      <c r="L32" s="56"/>
      <c r="M32" s="56"/>
    </row>
    <row r="33" spans="1:13" ht="29.25" customHeight="1">
      <c r="A33" s="75" t="s">
        <v>72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41"/>
    </row>
    <row r="34" spans="1:13" ht="8.25" customHeight="1"/>
    <row r="35" spans="1:13">
      <c r="A35" s="75" t="s">
        <v>58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41"/>
    </row>
    <row r="36" spans="1:13" ht="8.25" customHeight="1"/>
    <row r="37" spans="1:13" ht="29.25" customHeight="1">
      <c r="A37" s="75" t="s">
        <v>59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41"/>
    </row>
  </sheetData>
  <mergeCells count="21">
    <mergeCell ref="A37:L37"/>
    <mergeCell ref="A23:L23"/>
    <mergeCell ref="A33:L33"/>
    <mergeCell ref="A31:E31"/>
    <mergeCell ref="A35:L35"/>
    <mergeCell ref="A26:E26"/>
    <mergeCell ref="A28:E28"/>
    <mergeCell ref="A27:E27"/>
    <mergeCell ref="A19:E19"/>
    <mergeCell ref="A20:E20"/>
    <mergeCell ref="A21:E21"/>
    <mergeCell ref="A13:E13"/>
    <mergeCell ref="A14:E14"/>
    <mergeCell ref="A12:E12"/>
    <mergeCell ref="A5:L5"/>
    <mergeCell ref="A16:L16"/>
    <mergeCell ref="A1:L1"/>
    <mergeCell ref="A3:L3"/>
    <mergeCell ref="A8:E8"/>
    <mergeCell ref="A9:E9"/>
    <mergeCell ref="A10:E10"/>
  </mergeCells>
  <pageMargins left="0.31496062992125984" right="0.11811023622047245" top="0.35433070866141736" bottom="0.15748031496062992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topLeftCell="A16" workbookViewId="0">
      <selection activeCell="D12" sqref="D12"/>
    </sheetView>
  </sheetViews>
  <sheetFormatPr defaultRowHeight="1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>
      <c r="A1" s="62" t="s">
        <v>69</v>
      </c>
      <c r="B1" s="62"/>
      <c r="C1" s="62"/>
      <c r="D1" s="62"/>
      <c r="E1" s="62"/>
      <c r="F1" s="62"/>
      <c r="G1" s="62"/>
      <c r="H1" s="62"/>
      <c r="I1" s="62"/>
    </row>
    <row r="2" spans="1:9" ht="18" customHeight="1">
      <c r="A2" s="3"/>
      <c r="B2" s="3"/>
      <c r="C2" s="3"/>
      <c r="D2" s="3"/>
      <c r="E2" s="3"/>
      <c r="F2" s="3"/>
      <c r="G2" s="3"/>
      <c r="H2" s="3"/>
      <c r="I2" s="3"/>
    </row>
    <row r="3" spans="1:9" ht="15.75">
      <c r="A3" s="62" t="s">
        <v>39</v>
      </c>
      <c r="B3" s="62"/>
      <c r="C3" s="62"/>
      <c r="D3" s="62"/>
      <c r="E3" s="62"/>
      <c r="F3" s="62"/>
      <c r="G3" s="62"/>
      <c r="H3" s="64"/>
      <c r="I3" s="64"/>
    </row>
    <row r="4" spans="1:9" ht="18">
      <c r="A4" s="3"/>
      <c r="B4" s="3"/>
      <c r="C4" s="3"/>
      <c r="D4" s="3"/>
      <c r="E4" s="3"/>
      <c r="F4" s="3"/>
      <c r="G4" s="3"/>
      <c r="H4" s="4"/>
      <c r="I4" s="4"/>
    </row>
    <row r="5" spans="1:9" ht="18" customHeight="1">
      <c r="A5" s="62" t="s">
        <v>14</v>
      </c>
      <c r="B5" s="63"/>
      <c r="C5" s="63"/>
      <c r="D5" s="63"/>
      <c r="E5" s="63"/>
      <c r="F5" s="63"/>
      <c r="G5" s="63"/>
      <c r="H5" s="63"/>
      <c r="I5" s="63"/>
    </row>
    <row r="6" spans="1:9" ht="18">
      <c r="A6" s="3"/>
      <c r="B6" s="3"/>
      <c r="C6" s="3"/>
      <c r="D6" s="3"/>
      <c r="E6" s="3"/>
      <c r="F6" s="3"/>
      <c r="G6" s="3"/>
      <c r="H6" s="4"/>
      <c r="I6" s="4"/>
    </row>
    <row r="7" spans="1:9" ht="15.75">
      <c r="A7" s="62" t="s">
        <v>1</v>
      </c>
      <c r="B7" s="83"/>
      <c r="C7" s="83"/>
      <c r="D7" s="83"/>
      <c r="E7" s="83"/>
      <c r="F7" s="83"/>
      <c r="G7" s="83"/>
      <c r="H7" s="83"/>
      <c r="I7" s="83"/>
    </row>
    <row r="8" spans="1:9" ht="18">
      <c r="A8" s="3"/>
      <c r="B8" s="3"/>
      <c r="C8" s="3"/>
      <c r="D8" s="3"/>
      <c r="E8" s="3"/>
      <c r="F8" s="3"/>
      <c r="G8" s="3"/>
      <c r="H8" s="4"/>
      <c r="I8" s="4"/>
    </row>
    <row r="9" spans="1:9" ht="25.5">
      <c r="A9" s="22" t="s">
        <v>15</v>
      </c>
      <c r="B9" s="21" t="s">
        <v>16</v>
      </c>
      <c r="C9" s="21" t="s">
        <v>17</v>
      </c>
      <c r="D9" s="21" t="s">
        <v>13</v>
      </c>
      <c r="E9" s="21" t="s">
        <v>11</v>
      </c>
      <c r="F9" s="22" t="s">
        <v>12</v>
      </c>
      <c r="G9" s="22" t="s">
        <v>60</v>
      </c>
      <c r="H9" s="22" t="s">
        <v>61</v>
      </c>
      <c r="I9" s="22" t="s">
        <v>62</v>
      </c>
    </row>
    <row r="10" spans="1:9" ht="15.75" customHeight="1">
      <c r="A10" s="10">
        <v>6</v>
      </c>
      <c r="B10" s="10"/>
      <c r="C10" s="10"/>
      <c r="D10" s="10" t="s">
        <v>18</v>
      </c>
      <c r="E10" s="7"/>
      <c r="F10" s="8"/>
      <c r="G10" s="8"/>
      <c r="H10" s="8"/>
      <c r="I10" s="8"/>
    </row>
    <row r="11" spans="1:9" ht="38.25">
      <c r="A11" s="10"/>
      <c r="B11" s="15">
        <v>63</v>
      </c>
      <c r="C11" s="15"/>
      <c r="D11" s="15" t="s">
        <v>64</v>
      </c>
      <c r="E11" s="7"/>
      <c r="F11" s="8"/>
      <c r="G11" s="8"/>
      <c r="H11" s="8"/>
      <c r="I11" s="8"/>
    </row>
    <row r="12" spans="1:9">
      <c r="A12" s="11"/>
      <c r="B12" s="11"/>
      <c r="C12" s="12">
        <v>52</v>
      </c>
      <c r="D12" s="12" t="s">
        <v>67</v>
      </c>
      <c r="E12" s="7"/>
      <c r="F12" s="8"/>
      <c r="G12" s="8"/>
      <c r="H12" s="8"/>
      <c r="I12" s="8"/>
    </row>
    <row r="13" spans="1:9">
      <c r="A13" s="11"/>
      <c r="B13" s="28" t="s">
        <v>65</v>
      </c>
      <c r="C13" s="12"/>
      <c r="D13" s="12"/>
      <c r="E13" s="7"/>
      <c r="F13" s="8"/>
      <c r="G13" s="8"/>
      <c r="H13" s="8"/>
      <c r="I13" s="8"/>
    </row>
    <row r="14" spans="1:9" ht="38.25">
      <c r="A14" s="11"/>
      <c r="B14" s="11">
        <v>67</v>
      </c>
      <c r="C14" s="12"/>
      <c r="D14" s="15" t="s">
        <v>66</v>
      </c>
      <c r="E14" s="7"/>
      <c r="F14" s="8"/>
      <c r="G14" s="8"/>
      <c r="H14" s="8"/>
      <c r="I14" s="8"/>
    </row>
    <row r="15" spans="1:9" ht="25.5">
      <c r="A15" s="11"/>
      <c r="B15" s="11"/>
      <c r="C15" s="12">
        <v>43</v>
      </c>
      <c r="D15" s="17" t="s">
        <v>68</v>
      </c>
      <c r="E15" s="7"/>
      <c r="F15" s="8"/>
      <c r="G15" s="8"/>
      <c r="H15" s="8"/>
      <c r="I15" s="8"/>
    </row>
    <row r="16" spans="1:9" ht="25.5">
      <c r="A16" s="13">
        <v>7</v>
      </c>
      <c r="B16" s="14"/>
      <c r="C16" s="14"/>
      <c r="D16" s="26" t="s">
        <v>20</v>
      </c>
      <c r="E16" s="7"/>
      <c r="F16" s="8"/>
      <c r="G16" s="8"/>
      <c r="H16" s="8"/>
      <c r="I16" s="8"/>
    </row>
    <row r="17" spans="1:9" ht="38.25">
      <c r="A17" s="15"/>
      <c r="B17" s="15">
        <v>72</v>
      </c>
      <c r="C17" s="15"/>
      <c r="D17" s="27" t="s">
        <v>63</v>
      </c>
      <c r="E17" s="7"/>
      <c r="F17" s="8"/>
      <c r="G17" s="8"/>
      <c r="H17" s="8"/>
      <c r="I17" s="9"/>
    </row>
    <row r="18" spans="1:9">
      <c r="A18" s="15"/>
      <c r="B18" s="15"/>
      <c r="C18" s="12">
        <v>11</v>
      </c>
      <c r="D18" s="12" t="s">
        <v>19</v>
      </c>
      <c r="E18" s="7"/>
      <c r="F18" s="8"/>
      <c r="G18" s="8"/>
      <c r="H18" s="8"/>
      <c r="I18" s="9"/>
    </row>
    <row r="20" spans="1:9" ht="15.75">
      <c r="A20" s="62" t="s">
        <v>21</v>
      </c>
      <c r="B20" s="83"/>
      <c r="C20" s="83"/>
      <c r="D20" s="83"/>
      <c r="E20" s="83"/>
      <c r="F20" s="83"/>
      <c r="G20" s="83"/>
      <c r="H20" s="83"/>
      <c r="I20" s="83"/>
    </row>
    <row r="21" spans="1:9" ht="18">
      <c r="A21" s="3"/>
      <c r="B21" s="3"/>
      <c r="C21" s="3"/>
      <c r="D21" s="3"/>
      <c r="E21" s="3"/>
      <c r="F21" s="3"/>
      <c r="G21" s="3"/>
      <c r="H21" s="4"/>
      <c r="I21" s="4"/>
    </row>
    <row r="22" spans="1:9" ht="25.5">
      <c r="A22" s="22" t="s">
        <v>15</v>
      </c>
      <c r="B22" s="21" t="s">
        <v>16</v>
      </c>
      <c r="C22" s="21" t="s">
        <v>17</v>
      </c>
      <c r="D22" s="21" t="s">
        <v>22</v>
      </c>
      <c r="E22" s="21" t="s">
        <v>11</v>
      </c>
      <c r="F22" s="22" t="s">
        <v>12</v>
      </c>
      <c r="G22" s="22" t="s">
        <v>60</v>
      </c>
      <c r="H22" s="22" t="s">
        <v>61</v>
      </c>
      <c r="I22" s="22" t="s">
        <v>62</v>
      </c>
    </row>
    <row r="23" spans="1:9" ht="15.75" customHeight="1">
      <c r="A23" s="10">
        <v>3</v>
      </c>
      <c r="B23" s="10"/>
      <c r="C23" s="10"/>
      <c r="D23" s="10" t="s">
        <v>23</v>
      </c>
      <c r="E23" s="7"/>
      <c r="F23" s="8"/>
      <c r="G23" s="8"/>
      <c r="H23" s="8"/>
      <c r="I23" s="8"/>
    </row>
    <row r="24" spans="1:9" ht="15.75" customHeight="1">
      <c r="A24" s="10"/>
      <c r="B24" s="15">
        <v>31</v>
      </c>
      <c r="C24" s="15"/>
      <c r="D24" s="15" t="s">
        <v>24</v>
      </c>
      <c r="E24" s="7"/>
      <c r="F24" s="8"/>
      <c r="G24" s="8"/>
      <c r="H24" s="8"/>
      <c r="I24" s="8"/>
    </row>
    <row r="25" spans="1:9">
      <c r="A25" s="11"/>
      <c r="B25" s="11"/>
      <c r="C25" s="12">
        <v>11</v>
      </c>
      <c r="D25" s="12" t="s">
        <v>19</v>
      </c>
      <c r="E25" s="7"/>
      <c r="F25" s="8"/>
      <c r="G25" s="8"/>
      <c r="H25" s="8"/>
      <c r="I25" s="8"/>
    </row>
    <row r="26" spans="1:9">
      <c r="A26" s="11"/>
      <c r="B26" s="11">
        <v>32</v>
      </c>
      <c r="C26" s="12"/>
      <c r="D26" s="11" t="s">
        <v>42</v>
      </c>
      <c r="E26" s="7"/>
      <c r="F26" s="8"/>
      <c r="G26" s="8"/>
      <c r="H26" s="8"/>
      <c r="I26" s="8"/>
    </row>
    <row r="27" spans="1:9">
      <c r="A27" s="11"/>
      <c r="B27" s="11"/>
      <c r="C27" s="12">
        <v>11</v>
      </c>
      <c r="D27" s="12" t="s">
        <v>19</v>
      </c>
      <c r="E27" s="7"/>
      <c r="F27" s="8"/>
      <c r="G27" s="8"/>
      <c r="H27" s="8"/>
      <c r="I27" s="8"/>
    </row>
    <row r="28" spans="1:9">
      <c r="A28" s="11"/>
      <c r="B28" s="28" t="s">
        <v>65</v>
      </c>
      <c r="C28" s="12"/>
      <c r="D28" s="12"/>
      <c r="E28" s="7"/>
      <c r="F28" s="8"/>
      <c r="G28" s="8"/>
      <c r="H28" s="8"/>
      <c r="I28" s="8"/>
    </row>
    <row r="29" spans="1:9" ht="25.5">
      <c r="A29" s="13">
        <v>4</v>
      </c>
      <c r="B29" s="14"/>
      <c r="C29" s="14"/>
      <c r="D29" s="26" t="s">
        <v>25</v>
      </c>
      <c r="E29" s="7"/>
      <c r="F29" s="8"/>
      <c r="G29" s="8"/>
      <c r="H29" s="8"/>
      <c r="I29" s="8"/>
    </row>
    <row r="30" spans="1:9" ht="38.25">
      <c r="A30" s="15"/>
      <c r="B30" s="15">
        <v>41</v>
      </c>
      <c r="C30" s="15"/>
      <c r="D30" s="27" t="s">
        <v>26</v>
      </c>
      <c r="E30" s="7"/>
      <c r="F30" s="8"/>
      <c r="G30" s="8"/>
      <c r="H30" s="8"/>
      <c r="I30" s="9"/>
    </row>
    <row r="31" spans="1:9">
      <c r="A31" s="15"/>
      <c r="B31" s="15"/>
      <c r="C31" s="12">
        <v>11</v>
      </c>
      <c r="D31" s="12" t="s">
        <v>19</v>
      </c>
      <c r="E31" s="7"/>
      <c r="F31" s="8"/>
      <c r="G31" s="8"/>
      <c r="H31" s="8"/>
      <c r="I31" s="9"/>
    </row>
  </sheetData>
  <mergeCells count="5">
    <mergeCell ref="A7:I7"/>
    <mergeCell ref="A20:I20"/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"/>
  <sheetViews>
    <sheetView workbookViewId="0">
      <selection activeCell="C30" sqref="C30"/>
    </sheetView>
  </sheetViews>
  <sheetFormatPr defaultRowHeight="15"/>
  <cols>
    <col min="1" max="1" width="37.7109375" customWidth="1"/>
    <col min="2" max="6" width="25.28515625" customWidth="1"/>
  </cols>
  <sheetData>
    <row r="1" spans="1:6" ht="42" customHeight="1">
      <c r="A1" s="62" t="s">
        <v>69</v>
      </c>
      <c r="B1" s="62"/>
      <c r="C1" s="62"/>
      <c r="D1" s="62"/>
      <c r="E1" s="62"/>
      <c r="F1" s="62"/>
    </row>
    <row r="2" spans="1:6" ht="18" customHeight="1">
      <c r="A2" s="3"/>
      <c r="B2" s="3"/>
      <c r="C2" s="3"/>
      <c r="D2" s="3"/>
      <c r="E2" s="3"/>
      <c r="F2" s="3"/>
    </row>
    <row r="3" spans="1:6" ht="15.75">
      <c r="A3" s="62" t="s">
        <v>39</v>
      </c>
      <c r="B3" s="62"/>
      <c r="C3" s="62"/>
      <c r="D3" s="62"/>
      <c r="E3" s="64"/>
      <c r="F3" s="64"/>
    </row>
    <row r="4" spans="1:6" ht="18">
      <c r="A4" s="3"/>
      <c r="B4" s="3"/>
      <c r="C4" s="3"/>
      <c r="D4" s="3"/>
      <c r="E4" s="4"/>
      <c r="F4" s="4"/>
    </row>
    <row r="5" spans="1:6" ht="18" customHeight="1">
      <c r="A5" s="62" t="s">
        <v>14</v>
      </c>
      <c r="B5" s="63"/>
      <c r="C5" s="63"/>
      <c r="D5" s="63"/>
      <c r="E5" s="63"/>
      <c r="F5" s="63"/>
    </row>
    <row r="6" spans="1:6" ht="18">
      <c r="A6" s="3"/>
      <c r="B6" s="3"/>
      <c r="C6" s="3"/>
      <c r="D6" s="3"/>
      <c r="E6" s="4"/>
      <c r="F6" s="4"/>
    </row>
    <row r="7" spans="1:6" ht="15.75">
      <c r="A7" s="62" t="s">
        <v>27</v>
      </c>
      <c r="B7" s="83"/>
      <c r="C7" s="83"/>
      <c r="D7" s="83"/>
      <c r="E7" s="83"/>
      <c r="F7" s="83"/>
    </row>
    <row r="8" spans="1:6" ht="18">
      <c r="A8" s="3"/>
      <c r="B8" s="3"/>
      <c r="C8" s="3"/>
      <c r="D8" s="3"/>
      <c r="E8" s="4"/>
      <c r="F8" s="4"/>
    </row>
    <row r="9" spans="1:6" ht="25.5">
      <c r="A9" s="22" t="s">
        <v>28</v>
      </c>
      <c r="B9" s="21" t="s">
        <v>11</v>
      </c>
      <c r="C9" s="22" t="s">
        <v>12</v>
      </c>
      <c r="D9" s="22" t="s">
        <v>60</v>
      </c>
      <c r="E9" s="22" t="s">
        <v>61</v>
      </c>
      <c r="F9" s="22" t="s">
        <v>62</v>
      </c>
    </row>
    <row r="10" spans="1:6" ht="15.75" customHeight="1">
      <c r="A10" s="10" t="s">
        <v>29</v>
      </c>
      <c r="B10" s="7"/>
      <c r="C10" s="8"/>
      <c r="D10" s="8"/>
      <c r="E10" s="8"/>
      <c r="F10" s="8"/>
    </row>
    <row r="11" spans="1:6" ht="15.75" customHeight="1">
      <c r="A11" s="10" t="s">
        <v>30</v>
      </c>
      <c r="B11" s="7"/>
      <c r="C11" s="8"/>
      <c r="D11" s="8"/>
      <c r="E11" s="8"/>
      <c r="F11" s="8"/>
    </row>
    <row r="12" spans="1:6" ht="25.5">
      <c r="A12" s="17" t="s">
        <v>31</v>
      </c>
      <c r="B12" s="7"/>
      <c r="C12" s="8"/>
      <c r="D12" s="8"/>
      <c r="E12" s="8"/>
      <c r="F12" s="8"/>
    </row>
    <row r="13" spans="1:6">
      <c r="A13" s="16" t="s">
        <v>32</v>
      </c>
      <c r="B13" s="7"/>
      <c r="C13" s="8"/>
      <c r="D13" s="8"/>
      <c r="E13" s="8"/>
      <c r="F13" s="8"/>
    </row>
    <row r="14" spans="1:6">
      <c r="A14" s="10" t="s">
        <v>33</v>
      </c>
      <c r="B14" s="7"/>
      <c r="C14" s="8"/>
      <c r="D14" s="8"/>
      <c r="E14" s="8"/>
      <c r="F14" s="9"/>
    </row>
    <row r="15" spans="1:6" ht="25.5">
      <c r="A15" s="18" t="s">
        <v>34</v>
      </c>
      <c r="B15" s="7"/>
      <c r="C15" s="8"/>
      <c r="D15" s="8"/>
      <c r="E15" s="8"/>
      <c r="F15" s="9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"/>
  <sheetViews>
    <sheetView workbookViewId="0">
      <selection activeCell="E22" sqref="E22"/>
    </sheetView>
  </sheetViews>
  <sheetFormatPr defaultRowHeight="1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>
      <c r="A1" s="62" t="s">
        <v>69</v>
      </c>
      <c r="B1" s="62"/>
      <c r="C1" s="62"/>
      <c r="D1" s="62"/>
      <c r="E1" s="62"/>
      <c r="F1" s="62"/>
      <c r="G1" s="62"/>
      <c r="H1" s="62"/>
      <c r="I1" s="62"/>
    </row>
    <row r="2" spans="1:9" ht="18" customHeight="1">
      <c r="A2" s="3"/>
      <c r="B2" s="3"/>
      <c r="C2" s="3"/>
      <c r="D2" s="3"/>
      <c r="E2" s="3"/>
      <c r="F2" s="3"/>
      <c r="G2" s="3"/>
      <c r="H2" s="3"/>
      <c r="I2" s="3"/>
    </row>
    <row r="3" spans="1:9" ht="15.75">
      <c r="A3" s="62" t="s">
        <v>39</v>
      </c>
      <c r="B3" s="62"/>
      <c r="C3" s="62"/>
      <c r="D3" s="62"/>
      <c r="E3" s="62"/>
      <c r="F3" s="62"/>
      <c r="G3" s="62"/>
      <c r="H3" s="64"/>
      <c r="I3" s="64"/>
    </row>
    <row r="4" spans="1:9" ht="18">
      <c r="A4" s="3"/>
      <c r="B4" s="3"/>
      <c r="C4" s="3"/>
      <c r="D4" s="3"/>
      <c r="E4" s="3"/>
      <c r="F4" s="3"/>
      <c r="G4" s="3"/>
      <c r="H4" s="4"/>
      <c r="I4" s="4"/>
    </row>
    <row r="5" spans="1:9" ht="18" customHeight="1">
      <c r="A5" s="62" t="s">
        <v>35</v>
      </c>
      <c r="B5" s="63"/>
      <c r="C5" s="63"/>
      <c r="D5" s="63"/>
      <c r="E5" s="63"/>
      <c r="F5" s="63"/>
      <c r="G5" s="63"/>
      <c r="H5" s="63"/>
      <c r="I5" s="63"/>
    </row>
    <row r="6" spans="1:9" ht="18">
      <c r="A6" s="3"/>
      <c r="B6" s="3"/>
      <c r="C6" s="3"/>
      <c r="D6" s="3"/>
      <c r="E6" s="3"/>
      <c r="F6" s="3"/>
      <c r="G6" s="3"/>
      <c r="H6" s="4"/>
      <c r="I6" s="4"/>
    </row>
    <row r="7" spans="1:9" ht="25.5">
      <c r="A7" s="22" t="s">
        <v>15</v>
      </c>
      <c r="B7" s="21" t="s">
        <v>16</v>
      </c>
      <c r="C7" s="21" t="s">
        <v>17</v>
      </c>
      <c r="D7" s="21" t="s">
        <v>73</v>
      </c>
      <c r="E7" s="21" t="s">
        <v>11</v>
      </c>
      <c r="F7" s="22" t="s">
        <v>12</v>
      </c>
      <c r="G7" s="22" t="s">
        <v>60</v>
      </c>
      <c r="H7" s="22" t="s">
        <v>61</v>
      </c>
      <c r="I7" s="22" t="s">
        <v>62</v>
      </c>
    </row>
    <row r="8" spans="1:9" ht="25.5">
      <c r="A8" s="10">
        <v>8</v>
      </c>
      <c r="B8" s="10"/>
      <c r="C8" s="10"/>
      <c r="D8" s="10" t="s">
        <v>36</v>
      </c>
      <c r="E8" s="7"/>
      <c r="F8" s="8"/>
      <c r="G8" s="8"/>
      <c r="H8" s="8"/>
      <c r="I8" s="8"/>
    </row>
    <row r="9" spans="1:9">
      <c r="A9" s="10"/>
      <c r="B9" s="15">
        <v>84</v>
      </c>
      <c r="C9" s="15"/>
      <c r="D9" s="15" t="s">
        <v>43</v>
      </c>
      <c r="E9" s="7"/>
      <c r="F9" s="8"/>
      <c r="G9" s="8"/>
      <c r="H9" s="8"/>
      <c r="I9" s="8"/>
    </row>
    <row r="10" spans="1:9" ht="25.5">
      <c r="A10" s="11"/>
      <c r="B10" s="11"/>
      <c r="C10" s="12">
        <v>81</v>
      </c>
      <c r="D10" s="17" t="s">
        <v>44</v>
      </c>
      <c r="E10" s="7"/>
      <c r="F10" s="8"/>
      <c r="G10" s="8"/>
      <c r="H10" s="8"/>
      <c r="I10" s="8"/>
    </row>
    <row r="11" spans="1:9" ht="25.5">
      <c r="A11" s="13">
        <v>5</v>
      </c>
      <c r="B11" s="14"/>
      <c r="C11" s="14"/>
      <c r="D11" s="26" t="s">
        <v>37</v>
      </c>
      <c r="E11" s="7"/>
      <c r="F11" s="8"/>
      <c r="G11" s="8"/>
      <c r="H11" s="8"/>
      <c r="I11" s="8"/>
    </row>
    <row r="12" spans="1:9" ht="25.5">
      <c r="A12" s="15"/>
      <c r="B12" s="15">
        <v>54</v>
      </c>
      <c r="C12" s="15"/>
      <c r="D12" s="27" t="s">
        <v>45</v>
      </c>
      <c r="E12" s="7"/>
      <c r="F12" s="8"/>
      <c r="G12" s="8"/>
      <c r="H12" s="8"/>
      <c r="I12" s="9"/>
    </row>
    <row r="13" spans="1:9">
      <c r="A13" s="15"/>
      <c r="B13" s="15"/>
      <c r="C13" s="12">
        <v>11</v>
      </c>
      <c r="D13" s="12" t="s">
        <v>19</v>
      </c>
      <c r="E13" s="7"/>
      <c r="F13" s="8"/>
      <c r="G13" s="8"/>
      <c r="H13" s="8"/>
      <c r="I13" s="9"/>
    </row>
    <row r="14" spans="1:9">
      <c r="A14" s="15"/>
      <c r="B14" s="15"/>
      <c r="C14" s="12">
        <v>31</v>
      </c>
      <c r="D14" s="12" t="s">
        <v>46</v>
      </c>
      <c r="E14" s="7"/>
      <c r="F14" s="8"/>
      <c r="G14" s="8"/>
      <c r="H14" s="8"/>
      <c r="I14" s="9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"/>
  <sheetViews>
    <sheetView topLeftCell="A10" workbookViewId="0">
      <selection activeCell="F25" sqref="F25"/>
    </sheetView>
  </sheetViews>
  <sheetFormatPr defaultRowHeight="1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>
      <c r="A1" s="62" t="s">
        <v>69</v>
      </c>
      <c r="B1" s="62"/>
      <c r="C1" s="62"/>
      <c r="D1" s="62"/>
      <c r="E1" s="62"/>
      <c r="F1" s="62"/>
      <c r="G1" s="62"/>
      <c r="H1" s="62"/>
      <c r="I1" s="62"/>
    </row>
    <row r="2" spans="1:9" ht="18">
      <c r="A2" s="3"/>
      <c r="B2" s="3"/>
      <c r="C2" s="3"/>
      <c r="D2" s="3"/>
      <c r="E2" s="3"/>
      <c r="F2" s="3"/>
      <c r="G2" s="3"/>
      <c r="H2" s="4"/>
      <c r="I2" s="4"/>
    </row>
    <row r="3" spans="1:9" ht="18" customHeight="1">
      <c r="A3" s="62" t="s">
        <v>38</v>
      </c>
      <c r="B3" s="63"/>
      <c r="C3" s="63"/>
      <c r="D3" s="63"/>
      <c r="E3" s="63"/>
      <c r="F3" s="63"/>
      <c r="G3" s="63"/>
      <c r="H3" s="63"/>
      <c r="I3" s="63"/>
    </row>
    <row r="4" spans="1:9" ht="18">
      <c r="A4" s="3"/>
      <c r="B4" s="3"/>
      <c r="C4" s="3"/>
      <c r="D4" s="3"/>
      <c r="E4" s="3"/>
      <c r="F4" s="3"/>
      <c r="G4" s="3"/>
      <c r="H4" s="4"/>
      <c r="I4" s="4"/>
    </row>
    <row r="5" spans="1:9" ht="25.5">
      <c r="A5" s="87" t="s">
        <v>40</v>
      </c>
      <c r="B5" s="88"/>
      <c r="C5" s="89"/>
      <c r="D5" s="21" t="s">
        <v>41</v>
      </c>
      <c r="E5" s="21" t="s">
        <v>11</v>
      </c>
      <c r="F5" s="22" t="s">
        <v>12</v>
      </c>
      <c r="G5" s="22" t="s">
        <v>60</v>
      </c>
      <c r="H5" s="22" t="s">
        <v>61</v>
      </c>
      <c r="I5" s="22" t="s">
        <v>62</v>
      </c>
    </row>
    <row r="6" spans="1:9">
      <c r="A6" s="84" t="s">
        <v>47</v>
      </c>
      <c r="B6" s="85"/>
      <c r="C6" s="86"/>
      <c r="D6" s="30" t="s">
        <v>48</v>
      </c>
      <c r="E6" s="7"/>
      <c r="F6" s="8"/>
      <c r="G6" s="8"/>
      <c r="H6" s="8"/>
      <c r="I6" s="8"/>
    </row>
    <row r="7" spans="1:9">
      <c r="A7" s="84" t="s">
        <v>49</v>
      </c>
      <c r="B7" s="85"/>
      <c r="C7" s="86"/>
      <c r="D7" s="30" t="s">
        <v>50</v>
      </c>
      <c r="E7" s="7"/>
      <c r="F7" s="8"/>
      <c r="G7" s="8"/>
      <c r="H7" s="8"/>
      <c r="I7" s="8"/>
    </row>
    <row r="8" spans="1:9">
      <c r="A8" s="90" t="s">
        <v>51</v>
      </c>
      <c r="B8" s="91"/>
      <c r="C8" s="92"/>
      <c r="D8" s="37" t="s">
        <v>52</v>
      </c>
      <c r="E8" s="7"/>
      <c r="F8" s="8"/>
      <c r="G8" s="8"/>
      <c r="H8" s="8"/>
      <c r="I8" s="9"/>
    </row>
    <row r="9" spans="1:9">
      <c r="A9" s="93">
        <v>3</v>
      </c>
      <c r="B9" s="94"/>
      <c r="C9" s="95"/>
      <c r="D9" s="29" t="s">
        <v>23</v>
      </c>
      <c r="E9" s="7"/>
      <c r="F9" s="8"/>
      <c r="G9" s="8"/>
      <c r="H9" s="8"/>
      <c r="I9" s="9"/>
    </row>
    <row r="10" spans="1:9">
      <c r="A10" s="96">
        <v>31</v>
      </c>
      <c r="B10" s="97"/>
      <c r="C10" s="98"/>
      <c r="D10" s="29" t="s">
        <v>24</v>
      </c>
      <c r="E10" s="7"/>
      <c r="F10" s="8"/>
      <c r="G10" s="8"/>
      <c r="H10" s="8"/>
      <c r="I10" s="9"/>
    </row>
    <row r="11" spans="1:9">
      <c r="A11" s="96">
        <v>32</v>
      </c>
      <c r="B11" s="97"/>
      <c r="C11" s="98"/>
      <c r="D11" s="29" t="s">
        <v>42</v>
      </c>
      <c r="E11" s="7"/>
      <c r="F11" s="8"/>
      <c r="G11" s="8"/>
      <c r="H11" s="8"/>
      <c r="I11" s="9"/>
    </row>
    <row r="12" spans="1:9">
      <c r="A12" s="84" t="s">
        <v>47</v>
      </c>
      <c r="B12" s="85"/>
      <c r="C12" s="86"/>
      <c r="D12" s="30" t="s">
        <v>48</v>
      </c>
      <c r="E12" s="7"/>
      <c r="F12" s="8"/>
      <c r="G12" s="8"/>
      <c r="H12" s="8"/>
      <c r="I12" s="8"/>
    </row>
    <row r="13" spans="1:9" ht="14.25" customHeight="1">
      <c r="A13" s="84" t="s">
        <v>53</v>
      </c>
      <c r="B13" s="85"/>
      <c r="C13" s="86"/>
      <c r="D13" s="30" t="s">
        <v>54</v>
      </c>
      <c r="E13" s="7"/>
      <c r="F13" s="8"/>
      <c r="G13" s="8"/>
      <c r="H13" s="8"/>
      <c r="I13" s="8"/>
    </row>
    <row r="14" spans="1:9" ht="15" customHeight="1">
      <c r="A14" s="90" t="s">
        <v>51</v>
      </c>
      <c r="B14" s="91"/>
      <c r="C14" s="92"/>
      <c r="D14" s="37" t="s">
        <v>52</v>
      </c>
      <c r="E14" s="7"/>
      <c r="F14" s="8"/>
      <c r="G14" s="8"/>
      <c r="H14" s="8"/>
      <c r="I14" s="9"/>
    </row>
    <row r="15" spans="1:9">
      <c r="A15" s="93">
        <v>3</v>
      </c>
      <c r="B15" s="94"/>
      <c r="C15" s="95"/>
      <c r="D15" s="29" t="s">
        <v>23</v>
      </c>
      <c r="E15" s="7"/>
      <c r="F15" s="8"/>
      <c r="G15" s="8"/>
      <c r="H15" s="8"/>
      <c r="I15" s="9"/>
    </row>
    <row r="16" spans="1:9">
      <c r="A16" s="96">
        <v>32</v>
      </c>
      <c r="B16" s="97"/>
      <c r="C16" s="98"/>
      <c r="D16" s="29" t="s">
        <v>42</v>
      </c>
      <c r="E16" s="7"/>
      <c r="F16" s="8"/>
      <c r="G16" s="8"/>
      <c r="H16" s="8"/>
      <c r="I16" s="9"/>
    </row>
    <row r="17" spans="1:9" ht="15" customHeight="1">
      <c r="A17" s="90" t="s">
        <v>51</v>
      </c>
      <c r="B17" s="91"/>
      <c r="C17" s="92"/>
      <c r="D17" s="37" t="s">
        <v>52</v>
      </c>
      <c r="E17" s="7"/>
      <c r="F17" s="8"/>
      <c r="G17" s="8"/>
      <c r="H17" s="8"/>
      <c r="I17" s="9"/>
    </row>
    <row r="18" spans="1:9" ht="25.5">
      <c r="A18" s="93">
        <v>4</v>
      </c>
      <c r="B18" s="94"/>
      <c r="C18" s="95"/>
      <c r="D18" s="29" t="s">
        <v>25</v>
      </c>
      <c r="E18" s="7"/>
      <c r="F18" s="8"/>
      <c r="G18" s="8"/>
      <c r="H18" s="8"/>
      <c r="I18" s="9"/>
    </row>
    <row r="19" spans="1:9" ht="25.5">
      <c r="A19" s="96">
        <v>42</v>
      </c>
      <c r="B19" s="97"/>
      <c r="C19" s="98"/>
      <c r="D19" s="29" t="s">
        <v>70</v>
      </c>
      <c r="E19" s="7"/>
      <c r="F19" s="8"/>
      <c r="G19" s="8"/>
      <c r="H19" s="8"/>
      <c r="I19" s="9"/>
    </row>
  </sheetData>
  <mergeCells count="17">
    <mergeCell ref="A18:C18"/>
    <mergeCell ref="A19:C19"/>
    <mergeCell ref="A12:C12"/>
    <mergeCell ref="A13:C13"/>
    <mergeCell ref="A14:C14"/>
    <mergeCell ref="A15:C15"/>
    <mergeCell ref="A17:C17"/>
    <mergeCell ref="A8:C8"/>
    <mergeCell ref="A9:C9"/>
    <mergeCell ref="A11:C11"/>
    <mergeCell ref="A10:C10"/>
    <mergeCell ref="A16:C16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  <vt:lpstr>SAŽETAK!Podrucje_ispisa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2022-10-24T07:53:30Z</cp:lastPrinted>
  <dcterms:created xsi:type="dcterms:W3CDTF">2022-08-12T12:51:27Z</dcterms:created>
  <dcterms:modified xsi:type="dcterms:W3CDTF">2022-10-24T07:53:35Z</dcterms:modified>
</cp:coreProperties>
</file>